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river Khai\Nam Hoc 18-19\Lich Giang Day\"/>
    </mc:Choice>
  </mc:AlternateContent>
  <bookViews>
    <workbookView xWindow="120" yWindow="225" windowWidth="11355" windowHeight="7920" activeTab="4"/>
  </bookViews>
  <sheets>
    <sheet name="Phay 1 16CTM3" sheetId="23" r:id="rId1"/>
    <sheet name="Phay 1 17CCK4" sheetId="20" r:id="rId2"/>
    <sheet name="Phay 2 17CCK4" sheetId="16" r:id="rId3"/>
    <sheet name="Phay 1 17CCK7" sheetId="22" r:id="rId4"/>
    <sheet name="Phay 2 17CCK7" sheetId="26" r:id="rId5"/>
  </sheets>
  <calcPr calcId="152511"/>
</workbook>
</file>

<file path=xl/calcChain.xml><?xml version="1.0" encoding="utf-8"?>
<calcChain xmlns="http://schemas.openxmlformats.org/spreadsheetml/2006/main">
  <c r="C26" i="22" l="1"/>
  <c r="C15" i="22"/>
  <c r="P14" i="22"/>
  <c r="P15" i="22"/>
  <c r="P16" i="22"/>
  <c r="P17" i="22"/>
  <c r="P18" i="22"/>
  <c r="P19" i="22"/>
  <c r="P20" i="22"/>
  <c r="P21" i="22"/>
  <c r="P22" i="22"/>
  <c r="P23" i="22"/>
  <c r="P24" i="22"/>
  <c r="P25" i="22"/>
  <c r="P26" i="22"/>
  <c r="P27" i="22"/>
  <c r="P28" i="22"/>
  <c r="P13" i="22"/>
  <c r="C20" i="22"/>
  <c r="C22" i="22"/>
  <c r="C24" i="22"/>
  <c r="C18" i="22"/>
  <c r="B26" i="22"/>
  <c r="B24" i="22"/>
  <c r="B22" i="22"/>
  <c r="O15" i="22"/>
  <c r="O16" i="22"/>
  <c r="O17" i="22"/>
  <c r="O18" i="22"/>
  <c r="O19" i="22"/>
  <c r="O20" i="22"/>
  <c r="O21" i="22"/>
  <c r="O22" i="22"/>
  <c r="O23" i="22"/>
  <c r="O24" i="22"/>
  <c r="O25" i="22"/>
  <c r="O26" i="22"/>
  <c r="O27" i="22"/>
  <c r="O28" i="22"/>
  <c r="I9" i="26" l="1"/>
  <c r="Q13" i="26"/>
  <c r="R13" i="26" s="1"/>
  <c r="R12" i="26"/>
  <c r="Q14" i="26" l="1"/>
  <c r="I9" i="22"/>
  <c r="O14" i="22"/>
  <c r="Q15" i="26" l="1"/>
  <c r="R14" i="26"/>
  <c r="B15" i="22"/>
  <c r="R15" i="26" l="1"/>
  <c r="Q16" i="26"/>
  <c r="B18" i="22"/>
  <c r="R16" i="26" l="1"/>
  <c r="Q17" i="26"/>
  <c r="C13" i="22"/>
  <c r="B20" i="22"/>
  <c r="D34" i="20"/>
  <c r="R17" i="26" l="1"/>
  <c r="Q18" i="26"/>
  <c r="R12" i="16"/>
  <c r="Q13" i="16"/>
  <c r="R13" i="16" s="1"/>
  <c r="Q19" i="26" l="1"/>
  <c r="R18" i="26"/>
  <c r="Q14" i="16"/>
  <c r="R19" i="26" l="1"/>
  <c r="Q20" i="26"/>
  <c r="R14" i="16"/>
  <c r="Q15" i="16"/>
  <c r="B15" i="23"/>
  <c r="P13" i="23"/>
  <c r="C15" i="23" s="1"/>
  <c r="R20" i="26" l="1"/>
  <c r="Q21" i="26"/>
  <c r="Q16" i="16"/>
  <c r="R15" i="16"/>
  <c r="O14" i="20"/>
  <c r="P14" i="20" s="1"/>
  <c r="P13" i="20"/>
  <c r="B14" i="26" l="1"/>
  <c r="B16" i="26" s="1"/>
  <c r="R21" i="26"/>
  <c r="C14" i="26" s="1"/>
  <c r="Q22" i="26"/>
  <c r="C14" i="22"/>
  <c r="R16" i="16"/>
  <c r="Q17" i="16"/>
  <c r="O15" i="20"/>
  <c r="O14" i="23"/>
  <c r="C13" i="23"/>
  <c r="Q23" i="26" l="1"/>
  <c r="R22" i="26"/>
  <c r="C16" i="26" s="1"/>
  <c r="O15" i="23"/>
  <c r="B18" i="23"/>
  <c r="P14" i="23"/>
  <c r="C18" i="23" s="1"/>
  <c r="Q18" i="16"/>
  <c r="R17" i="16"/>
  <c r="P15" i="20"/>
  <c r="O16" i="20"/>
  <c r="B15" i="20" s="1"/>
  <c r="R23" i="26" l="1"/>
  <c r="C18" i="26" s="1"/>
  <c r="Q24" i="26"/>
  <c r="B18" i="26"/>
  <c r="R18" i="16"/>
  <c r="Q19" i="16"/>
  <c r="B20" i="23"/>
  <c r="P15" i="23"/>
  <c r="C20" i="23" s="1"/>
  <c r="O16" i="23"/>
  <c r="O17" i="23"/>
  <c r="P16" i="20"/>
  <c r="C15" i="20" s="1"/>
  <c r="O17" i="20"/>
  <c r="B20" i="20" s="1"/>
  <c r="R24" i="26" l="1"/>
  <c r="C20" i="26" s="1"/>
  <c r="Q25" i="26"/>
  <c r="B20" i="26"/>
  <c r="R19" i="16"/>
  <c r="Q20" i="16"/>
  <c r="B22" i="23"/>
  <c r="P16" i="23"/>
  <c r="C22" i="23" s="1"/>
  <c r="B23" i="23"/>
  <c r="P17" i="23"/>
  <c r="C23" i="23" s="1"/>
  <c r="O18" i="23"/>
  <c r="P17" i="20"/>
  <c r="C20" i="20" s="1"/>
  <c r="O18" i="20"/>
  <c r="B23" i="20" s="1"/>
  <c r="Q26" i="26" l="1"/>
  <c r="B22" i="26"/>
  <c r="R25" i="26"/>
  <c r="C22" i="26" s="1"/>
  <c r="B25" i="23"/>
  <c r="P18" i="23"/>
  <c r="C25" i="23" s="1"/>
  <c r="R20" i="16"/>
  <c r="Q21" i="16"/>
  <c r="O19" i="23"/>
  <c r="P18" i="20"/>
  <c r="C23" i="20" s="1"/>
  <c r="O19" i="20"/>
  <c r="B27" i="20" s="1"/>
  <c r="R26" i="26" l="1"/>
  <c r="C24" i="26" s="1"/>
  <c r="B24" i="26"/>
  <c r="Q22" i="16"/>
  <c r="B14" i="16"/>
  <c r="B16" i="16" s="1"/>
  <c r="R21" i="16"/>
  <c r="C14" i="16" s="1"/>
  <c r="B27" i="23"/>
  <c r="P19" i="23"/>
  <c r="C27" i="23" s="1"/>
  <c r="O20" i="23"/>
  <c r="P19" i="20"/>
  <c r="C27" i="20" s="1"/>
  <c r="O20" i="20"/>
  <c r="B30" i="20" s="1"/>
  <c r="B28" i="23" l="1"/>
  <c r="P20" i="23"/>
  <c r="C28" i="23" s="1"/>
  <c r="R22" i="16"/>
  <c r="C16" i="16" s="1"/>
  <c r="Q23" i="16"/>
  <c r="O21" i="23"/>
  <c r="P20" i="20"/>
  <c r="C30" i="20" s="1"/>
  <c r="O21" i="20"/>
  <c r="B32" i="20" s="1"/>
  <c r="B30" i="23" l="1"/>
  <c r="P21" i="23"/>
  <c r="C30" i="23" s="1"/>
  <c r="B18" i="16"/>
  <c r="R23" i="16"/>
  <c r="C18" i="16" s="1"/>
  <c r="Q24" i="16"/>
  <c r="O22" i="23"/>
  <c r="P21" i="20"/>
  <c r="C32" i="20" s="1"/>
  <c r="O22" i="20"/>
  <c r="B32" i="23" l="1"/>
  <c r="P22" i="23"/>
  <c r="C32" i="23" s="1"/>
  <c r="C14" i="23" s="1"/>
  <c r="B20" i="16"/>
  <c r="R24" i="16"/>
  <c r="C20" i="16" s="1"/>
  <c r="Q25" i="16"/>
  <c r="O23" i="23"/>
  <c r="P23" i="23" s="1"/>
  <c r="P22" i="20"/>
  <c r="O23" i="20"/>
  <c r="C13" i="20" s="1"/>
  <c r="R25" i="16" l="1"/>
  <c r="C22" i="16" s="1"/>
  <c r="Q26" i="16"/>
  <c r="B22" i="16"/>
  <c r="O24" i="23"/>
  <c r="P24" i="23" s="1"/>
  <c r="P23" i="20"/>
  <c r="O24" i="20"/>
  <c r="R26" i="16" l="1"/>
  <c r="C24" i="16" s="1"/>
  <c r="B24" i="16"/>
  <c r="O25" i="23"/>
  <c r="P25" i="23" s="1"/>
  <c r="P24" i="20"/>
  <c r="O25" i="20"/>
  <c r="O26" i="23" l="1"/>
  <c r="P26" i="23" s="1"/>
  <c r="P25" i="20"/>
  <c r="O26" i="20"/>
  <c r="O27" i="23" l="1"/>
  <c r="P27" i="23" s="1"/>
  <c r="P26" i="20"/>
  <c r="O27" i="20"/>
  <c r="O28" i="23" l="1"/>
  <c r="P28" i="23" s="1"/>
  <c r="P27" i="20"/>
  <c r="O28" i="20"/>
  <c r="O29" i="23" l="1"/>
  <c r="P29" i="23" s="1"/>
  <c r="C14" i="20"/>
  <c r="P28" i="20"/>
  <c r="O29" i="20"/>
  <c r="O30" i="23" l="1"/>
  <c r="P30" i="23" s="1"/>
  <c r="P29" i="20"/>
  <c r="O30" i="20"/>
  <c r="O31" i="23" l="1"/>
  <c r="P31" i="23" s="1"/>
  <c r="P30" i="20"/>
  <c r="O31" i="20"/>
  <c r="O32" i="23" l="1"/>
  <c r="P32" i="23" s="1"/>
  <c r="P31" i="20"/>
  <c r="O32" i="20"/>
  <c r="O33" i="23" l="1"/>
  <c r="P33" i="23" s="1"/>
  <c r="P32" i="20"/>
  <c r="O33" i="20"/>
  <c r="P33" i="20" s="1"/>
</calcChain>
</file>

<file path=xl/sharedStrings.xml><?xml version="1.0" encoding="utf-8"?>
<sst xmlns="http://schemas.openxmlformats.org/spreadsheetml/2006/main" count="341" uniqueCount="102">
  <si>
    <t>Từ ngày</t>
  </si>
  <si>
    <t>Đến ngày</t>
  </si>
  <si>
    <t>T,tự tuần</t>
  </si>
  <si>
    <t>Trong HK</t>
  </si>
  <si>
    <t>TÊN CHƯƠNG , ĐỀ MỤC, NỘI DUNG GIẢNG DẠY</t>
  </si>
  <si>
    <t>(Phải ghi đầy đủ, cụ thể theo đúng chương trình qui định hiện hành)</t>
  </si>
  <si>
    <t>Trần Đình Khải</t>
  </si>
  <si>
    <t>Học phần:</t>
  </si>
  <si>
    <t>Độc lập - Tự do - Hạnh phúc</t>
  </si>
  <si>
    <t>I</t>
  </si>
  <si>
    <t>GIÁO VIÊN</t>
  </si>
  <si>
    <t>TRƯỞNG TỔ MÔN</t>
  </si>
  <si>
    <t>(Ký và ghi rõ họ tện)</t>
  </si>
  <si>
    <t xml:space="preserve">Bài 8: </t>
  </si>
  <si>
    <t>Số tiết lý thuyết</t>
  </si>
  <si>
    <t>LỊCH GIẢNG DẠY TRONG HỌC KỲ</t>
  </si>
  <si>
    <t>Số tiết thực hành</t>
  </si>
  <si>
    <t xml:space="preserve">Bài 10: </t>
  </si>
  <si>
    <t>CỘNG HÒA XÃ HỘI CHỦ NGHĨA VIỆT NAM</t>
  </si>
  <si>
    <t>Họ và tên Giáo viên:</t>
  </si>
  <si>
    <t xml:space="preserve">Học kỳ:   </t>
  </si>
  <si>
    <t xml:space="preserve">Năm học:  </t>
  </si>
  <si>
    <t xml:space="preserve">Lớp dạy: </t>
  </si>
  <si>
    <t xml:space="preserve">Khối lượng giảng dạy trong học kỳ   :                                     -           </t>
  </si>
  <si>
    <t xml:space="preserve">Số tiết thực hành: </t>
  </si>
  <si>
    <t xml:space="preserve">Số tiết lý thuyết : </t>
  </si>
  <si>
    <t xml:space="preserve">Khối lượng còn lại của chương trình :            </t>
  </si>
  <si>
    <t>Ghi chú: Nếu dạy nhiều lớp giống nhau về nội dung và tiến độ giảng dạy thì ghi chung lịch</t>
  </si>
  <si>
    <t>TRẦN ĐÌNH KHẢI</t>
  </si>
  <si>
    <t xml:space="preserve">  UBND THÀNH PHỐ HỒ CHÍ MINH</t>
  </si>
  <si>
    <t xml:space="preserve">  TRƯỜNG CAO ĐẲNG KỸ THUẬT LÝ TỰ TRỌNG TP. HCM</t>
  </si>
  <si>
    <t>------o0o------</t>
  </si>
  <si>
    <t>Độc Lập - Tự Do - Hạnh Phúc</t>
  </si>
  <si>
    <t>THỰC TẬP PHAY 1</t>
  </si>
  <si>
    <t xml:space="preserve">Bài 1: </t>
  </si>
  <si>
    <t>Nội qui thực tập - kỹ thuật an toàn khi sử dụng máy xưởng phay</t>
  </si>
  <si>
    <t>Sử dụng và bảo quản dụng cụ đo.</t>
  </si>
  <si>
    <t xml:space="preserve">Bài 2: </t>
  </si>
  <si>
    <t>Vận hành và bảo quản máy phay. Gá và mài sửa dao.</t>
  </si>
  <si>
    <t>Vận hành và bảo quản máy phay. Gá và mài sửa dao (tt)</t>
  </si>
  <si>
    <t xml:space="preserve">Bài 3: </t>
  </si>
  <si>
    <t>Phay, bào mặt phẳng ngang.</t>
  </si>
  <si>
    <t>Phay, bào mặt phẳng ngang(tt)</t>
  </si>
  <si>
    <t xml:space="preserve">Bài 4: </t>
  </si>
  <si>
    <t>Phay, bào mặt phẳng vuông góc; vuông góc - song song.</t>
  </si>
  <si>
    <t>Phay, bào mặt phẳng vuông góc; vuông góc - song song(tt)</t>
  </si>
  <si>
    <t xml:space="preserve">Bài 5: </t>
  </si>
  <si>
    <t>Phay, bào mặt phẳng song song.</t>
  </si>
  <si>
    <t xml:space="preserve">Bài 6: </t>
  </si>
  <si>
    <t>Phay mặt phẳng nghiêng.</t>
  </si>
  <si>
    <t xml:space="preserve">Bài 7: </t>
  </si>
  <si>
    <t>Phay bậc vuông góc.</t>
  </si>
  <si>
    <t>Phay bậc vuông góc(tt)</t>
  </si>
  <si>
    <t>Phay rãnh vuông góc.</t>
  </si>
  <si>
    <t>Phay rãnh vuông góc(tt)</t>
  </si>
  <si>
    <t xml:space="preserve">Bài 09: </t>
  </si>
  <si>
    <t>Phay rãnh then bằng trên trục.</t>
  </si>
  <si>
    <t>Phay rãnh then bằng trên trục(tt)</t>
  </si>
  <si>
    <t>Phay mộng đuôi én.</t>
  </si>
  <si>
    <t>Vũ Đức Pháp</t>
  </si>
  <si>
    <t>2018-2019</t>
  </si>
  <si>
    <t>Ngày …... tháng …. năm 2018</t>
  </si>
  <si>
    <t>P.TRƯỞNG KHOA</t>
  </si>
  <si>
    <t>16CĐ-CTM3 (CN)</t>
  </si>
  <si>
    <t>THỰC TẬP PHAY CƠ BẢN</t>
  </si>
  <si>
    <t>UBND THÀNH PHỐ HỒ CHÍ MINH</t>
  </si>
  <si>
    <t>TRƯỜNG CAO ĐẲNG LÝ TỰ TRỌNG TP.HCM</t>
  </si>
  <si>
    <t>17C1-CCK4 (thứ 2,4 ca3)</t>
  </si>
  <si>
    <t>T.T tuần</t>
  </si>
  <si>
    <t xml:space="preserve"> Từ ngày 29 - 02 - 16  </t>
  </si>
  <si>
    <t>Số tiết</t>
  </si>
  <si>
    <t xml:space="preserve">Số tiết </t>
  </si>
  <si>
    <t>TÊN CHƯƠNG, ĐỀ MỤC, NỘI DUNG GIẢNG DẠY</t>
  </si>
  <si>
    <t>trong HK</t>
  </si>
  <si>
    <t>Đến ngày 26 - 03 - 16</t>
  </si>
  <si>
    <t>thực hành</t>
  </si>
  <si>
    <t>lý thuyết</t>
  </si>
  <si>
    <t>Phay bánh răng trụ răng thẳng thân khai tiêu chuẩn, chia độ vi sai (tt)</t>
  </si>
  <si>
    <t>Phay thanh răng</t>
  </si>
  <si>
    <t xml:space="preserve">Phay ly hợp vấu 3 vấu 4 vấu                                                                                              </t>
  </si>
  <si>
    <t>P. TRƯỞNG KHOA</t>
  </si>
  <si>
    <t xml:space="preserve">TRƯỞNG TỔ MÔN
</t>
  </si>
  <si>
    <t xml:space="preserve">   (Ký và ghi rõ họ tên)</t>
  </si>
  <si>
    <t xml:space="preserve">(Ký và ghi rõ họ tên)
</t>
  </si>
  <si>
    <t xml:space="preserve"> (Ký và ghi rõ họ tên)</t>
  </si>
  <si>
    <t>VŨ ĐỨC PHÁP</t>
  </si>
  <si>
    <t>Phay bánh răng trụ răng thẳng thân khai tiêu chuẩn chia độ đơn giản</t>
  </si>
  <si>
    <t xml:space="preserve">Phay mặt cong cung tròn bằng pp phối hợp 2 chuyển động chạy dao bằng tay                                                                                                 </t>
  </si>
  <si>
    <t xml:space="preserve">Phay mặt cong cung tròn theo cách quay phôi trên mâm quay </t>
  </si>
  <si>
    <t xml:space="preserve">Khoan - khoét - doa lỗ trên máy phay đứng </t>
  </si>
  <si>
    <t>Phay tiết diện vuông theo phương pháp chia độ trực tiếp đơn giản</t>
  </si>
  <si>
    <t xml:space="preserve">Phay tiết diện lục giác theo phương pháp chia độ đơn giản                                              </t>
  </si>
  <si>
    <t xml:space="preserve">Phay bánh răng trụ răng thẳng thân khai tiêu chuẩn, chia độ vi sai </t>
  </si>
  <si>
    <t>THỰC TẬP PHAY NÂNG CAO</t>
  </si>
  <si>
    <t>17C1-CCK7(thứ 3,5 ca3)</t>
  </si>
  <si>
    <t>27</t>
  </si>
  <si>
    <t>28</t>
  </si>
  <si>
    <t>29</t>
  </si>
  <si>
    <t>30</t>
  </si>
  <si>
    <t>31</t>
  </si>
  <si>
    <t>32</t>
  </si>
  <si>
    <t>Ngày …... tháng ….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</si>
</sst>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/mm/yy;@"/>
    <numFmt numFmtId="165" formatCode="General\ &quot;tiết&quot;"/>
    <numFmt numFmtId="166" formatCode="General\ &quot; tiết&quot;"/>
    <numFmt numFmtId="167" formatCode="dd\-mm\-yyyy"/>
  </numFmts>
  <fonts count="17" x14ac:knownFonts="1">
    <font>
      <sz val="10"/>
      <name val="Arial"/>
    </font>
    <font>
      <sz val="13"/>
      <name val="VNI-Times"/>
    </font>
    <font>
      <sz val="13"/>
      <name val="Times New Roman"/>
      <family val="1"/>
    </font>
    <font>
      <b/>
      <sz val="13"/>
      <name val="Times New Roman"/>
      <family val="1"/>
    </font>
    <font>
      <u/>
      <sz val="13"/>
      <name val="Times New Roman"/>
      <family val="1"/>
    </font>
    <font>
      <sz val="12"/>
      <name val="Times New Roman"/>
      <family val="1"/>
    </font>
    <font>
      <b/>
      <sz val="18"/>
      <name val="Times New Roman"/>
      <family val="1"/>
    </font>
    <font>
      <sz val="10"/>
      <name val="Times New Roman"/>
      <family val="1"/>
    </font>
    <font>
      <b/>
      <sz val="16"/>
      <name val="Times New Roman"/>
      <family val="1"/>
    </font>
    <font>
      <b/>
      <sz val="16"/>
      <name val="Times New Roman"/>
      <family val="1"/>
      <charset val="163"/>
    </font>
    <font>
      <b/>
      <sz val="13"/>
      <name val="Times New Roman"/>
      <family val="1"/>
      <charset val="163"/>
    </font>
    <font>
      <i/>
      <sz val="13"/>
      <name val="Times New Roman"/>
      <family val="1"/>
      <charset val="163"/>
    </font>
    <font>
      <b/>
      <sz val="12"/>
      <name val="Times New Roman"/>
      <family val="1"/>
    </font>
    <font>
      <b/>
      <i/>
      <sz val="12"/>
      <name val="Times New Roman"/>
      <family val="1"/>
    </font>
    <font>
      <sz val="11"/>
      <name val="Times New Roman"/>
      <family val="1"/>
    </font>
    <font>
      <sz val="11"/>
      <name val="VNI-Times"/>
    </font>
    <font>
      <b/>
      <sz val="13"/>
      <name val="VNI-Times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12">
    <xf numFmtId="0" fontId="0" fillId="0" borderId="0" xfId="0"/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4" fontId="2" fillId="0" borderId="2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164" fontId="2" fillId="0" borderId="4" xfId="0" applyNumberFormat="1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0" xfId="0" applyFont="1"/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/>
    </xf>
    <xf numFmtId="0" fontId="2" fillId="0" borderId="9" xfId="0" applyFont="1" applyBorder="1" applyAlignment="1">
      <alignment vertical="center"/>
    </xf>
    <xf numFmtId="0" fontId="5" fillId="0" borderId="0" xfId="0" applyFont="1" applyBorder="1" applyAlignment="1">
      <alignment horizontal="center"/>
    </xf>
    <xf numFmtId="164" fontId="5" fillId="0" borderId="11" xfId="0" applyNumberFormat="1" applyFont="1" applyBorder="1" applyAlignment="1">
      <alignment horizontal="center"/>
    </xf>
    <xf numFmtId="164" fontId="5" fillId="0" borderId="12" xfId="0" applyNumberFormat="1" applyFont="1" applyBorder="1" applyAlignment="1">
      <alignment horizontal="center"/>
    </xf>
    <xf numFmtId="0" fontId="2" fillId="0" borderId="0" xfId="0" applyNumberFormat="1" applyFont="1" applyBorder="1" applyAlignment="1">
      <alignment horizontal="center" wrapText="1"/>
    </xf>
    <xf numFmtId="0" fontId="3" fillId="0" borderId="0" xfId="0" applyFont="1" applyAlignment="1"/>
    <xf numFmtId="0" fontId="2" fillId="0" borderId="0" xfId="0" applyFont="1" applyAlignment="1"/>
    <xf numFmtId="0" fontId="5" fillId="0" borderId="0" xfId="0" applyFont="1" applyAlignment="1"/>
    <xf numFmtId="0" fontId="7" fillId="0" borderId="0" xfId="0" applyFont="1" applyAlignment="1">
      <alignment vertical="center"/>
    </xf>
    <xf numFmtId="0" fontId="5" fillId="0" borderId="0" xfId="0" applyFont="1"/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2" fillId="0" borderId="0" xfId="0" applyFont="1" applyBorder="1" applyAlignment="1">
      <alignment horizontal="left" vertical="center" indent="5"/>
    </xf>
    <xf numFmtId="0" fontId="2" fillId="0" borderId="0" xfId="0" applyFont="1" applyBorder="1" applyAlignment="1">
      <alignment horizontal="left" vertical="center" indent="1"/>
    </xf>
    <xf numFmtId="0" fontId="10" fillId="0" borderId="0" xfId="0" applyFont="1" applyBorder="1" applyAlignment="1">
      <alignment horizontal="center" vertical="center"/>
    </xf>
    <xf numFmtId="165" fontId="10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indent="5"/>
    </xf>
    <xf numFmtId="165" fontId="10" fillId="0" borderId="0" xfId="0" applyNumberFormat="1" applyFont="1" applyAlignment="1">
      <alignment horizontal="center"/>
    </xf>
    <xf numFmtId="0" fontId="2" fillId="0" borderId="0" xfId="0" applyFont="1" applyAlignment="1">
      <alignment horizontal="left" indent="1"/>
    </xf>
    <xf numFmtId="0" fontId="5" fillId="0" borderId="0" xfId="0" applyFont="1" applyAlignment="1">
      <alignment vertical="center"/>
    </xf>
    <xf numFmtId="0" fontId="10" fillId="0" borderId="0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166" fontId="10" fillId="0" borderId="0" xfId="0" applyNumberFormat="1" applyFont="1" applyBorder="1" applyAlignment="1">
      <alignment horizontal="center" vertical="center"/>
    </xf>
    <xf numFmtId="166" fontId="10" fillId="0" borderId="0" xfId="0" applyNumberFormat="1" applyFont="1" applyAlignment="1">
      <alignment horizontal="center"/>
    </xf>
    <xf numFmtId="0" fontId="10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Border="1" applyAlignment="1">
      <alignment horizontal="center"/>
    </xf>
    <xf numFmtId="0" fontId="2" fillId="0" borderId="0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10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2" fillId="0" borderId="7" xfId="0" applyFont="1" applyBorder="1" applyAlignment="1">
      <alignment vertical="center" wrapText="1"/>
    </xf>
    <xf numFmtId="0" fontId="2" fillId="0" borderId="14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" fillId="0" borderId="14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2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/>
    <xf numFmtId="164" fontId="2" fillId="0" borderId="3" xfId="0" applyNumberFormat="1" applyFont="1" applyBorder="1" applyAlignment="1">
      <alignment vertical="center"/>
    </xf>
    <xf numFmtId="1" fontId="2" fillId="0" borderId="10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/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" fontId="2" fillId="0" borderId="5" xfId="0" applyNumberFormat="1" applyFont="1" applyBorder="1" applyAlignment="1">
      <alignment horizontal="center" vertical="center"/>
    </xf>
    <xf numFmtId="0" fontId="0" fillId="0" borderId="0" xfId="0" applyAlignment="1">
      <alignment vertical="top"/>
    </xf>
    <xf numFmtId="0" fontId="5" fillId="0" borderId="9" xfId="0" applyFont="1" applyBorder="1" applyAlignment="1">
      <alignment horizontal="center" vertical="center"/>
    </xf>
    <xf numFmtId="0" fontId="5" fillId="0" borderId="6" xfId="0" applyFont="1" applyFill="1" applyBorder="1" applyAlignment="1">
      <alignment vertical="center"/>
    </xf>
    <xf numFmtId="0" fontId="5" fillId="0" borderId="14" xfId="0" applyFont="1" applyFill="1" applyBorder="1" applyAlignment="1">
      <alignment vertical="center"/>
    </xf>
    <xf numFmtId="0" fontId="5" fillId="0" borderId="13" xfId="0" applyFont="1" applyFill="1" applyBorder="1" applyAlignment="1">
      <alignment vertical="center"/>
    </xf>
    <xf numFmtId="0" fontId="0" fillId="0" borderId="0" xfId="0" applyFont="1"/>
    <xf numFmtId="0" fontId="5" fillId="0" borderId="15" xfId="0" applyFont="1" applyBorder="1" applyAlignment="1">
      <alignment horizontal="left"/>
    </xf>
    <xf numFmtId="0" fontId="5" fillId="0" borderId="4" xfId="0" applyFont="1" applyBorder="1" applyAlignment="1">
      <alignment horizontal="left"/>
    </xf>
    <xf numFmtId="0" fontId="5" fillId="0" borderId="6" xfId="0" applyFont="1" applyFill="1" applyBorder="1" applyAlignment="1">
      <alignment horizontal="left" vertical="center"/>
    </xf>
    <xf numFmtId="0" fontId="5" fillId="0" borderId="5" xfId="0" applyFont="1" applyBorder="1" applyAlignment="1">
      <alignment horizontal="center" vertical="center"/>
    </xf>
    <xf numFmtId="0" fontId="0" fillId="0" borderId="13" xfId="0" applyFont="1" applyBorder="1"/>
    <xf numFmtId="167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left" vertical="top" wrapText="1"/>
    </xf>
    <xf numFmtId="0" fontId="14" fillId="0" borderId="0" xfId="0" applyFont="1" applyAlignment="1">
      <alignment horizontal="center" vertical="center"/>
    </xf>
    <xf numFmtId="0" fontId="14" fillId="0" borderId="0" xfId="0" applyFont="1"/>
    <xf numFmtId="0" fontId="14" fillId="0" borderId="0" xfId="0" applyFont="1" applyBorder="1" applyAlignment="1">
      <alignment horizontal="center" vertical="center"/>
    </xf>
    <xf numFmtId="0" fontId="15" fillId="0" borderId="0" xfId="0" applyFont="1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5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/>
    <xf numFmtId="0" fontId="10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2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166" fontId="10" fillId="0" borderId="0" xfId="0" applyNumberFormat="1" applyFont="1" applyBorder="1" applyAlignment="1">
      <alignment horizontal="center" vertical="center"/>
    </xf>
    <xf numFmtId="166" fontId="10" fillId="0" borderId="0" xfId="0" applyNumberFormat="1" applyFont="1" applyAlignment="1">
      <alignment horizontal="center"/>
    </xf>
    <xf numFmtId="0" fontId="3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0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5" fillId="0" borderId="0" xfId="0" applyFont="1" applyAlignment="1"/>
    <xf numFmtId="0" fontId="2" fillId="0" borderId="1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166" fontId="10" fillId="0" borderId="0" xfId="0" applyNumberFormat="1" applyFont="1" applyBorder="1" applyAlignment="1">
      <alignment horizontal="center" vertical="center"/>
    </xf>
    <xf numFmtId="166" fontId="10" fillId="0" borderId="0" xfId="0" applyNumberFormat="1" applyFont="1" applyAlignment="1">
      <alignment horizontal="center"/>
    </xf>
    <xf numFmtId="0" fontId="14" fillId="0" borderId="0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15" xfId="0" applyFont="1" applyBorder="1" applyAlignment="1">
      <alignment horizontal="left"/>
    </xf>
    <xf numFmtId="0" fontId="5" fillId="0" borderId="4" xfId="0" applyFont="1" applyBorder="1" applyAlignment="1">
      <alignment horizontal="left"/>
    </xf>
    <xf numFmtId="0" fontId="5" fillId="0" borderId="6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right" vertical="center"/>
    </xf>
    <xf numFmtId="1" fontId="2" fillId="0" borderId="9" xfId="0" applyNumberFormat="1" applyFont="1" applyBorder="1" applyAlignment="1">
      <alignment horizontal="center" vertical="center"/>
    </xf>
    <xf numFmtId="1" fontId="2" fillId="0" borderId="17" xfId="0" applyNumberFormat="1" applyFont="1" applyBorder="1" applyAlignment="1">
      <alignment horizontal="center" vertical="center"/>
    </xf>
    <xf numFmtId="1" fontId="2" fillId="0" borderId="10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164" fontId="2" fillId="0" borderId="7" xfId="0" applyNumberFormat="1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164" fontId="2" fillId="0" borderId="8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/>
    <xf numFmtId="0" fontId="10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horizontal="center"/>
    </xf>
    <xf numFmtId="0" fontId="2" fillId="0" borderId="0" xfId="0" applyFont="1" applyAlignment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5" fillId="0" borderId="6" xfId="0" applyFont="1" applyBorder="1" applyAlignment="1">
      <alignment horizontal="left"/>
    </xf>
    <xf numFmtId="0" fontId="5" fillId="0" borderId="14" xfId="0" applyFont="1" applyBorder="1" applyAlignment="1">
      <alignment horizontal="left"/>
    </xf>
    <xf numFmtId="0" fontId="5" fillId="0" borderId="13" xfId="0" applyFont="1" applyBorder="1" applyAlignment="1">
      <alignment horizontal="left"/>
    </xf>
    <xf numFmtId="0" fontId="5" fillId="0" borderId="6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left" vertical="center"/>
    </xf>
    <xf numFmtId="0" fontId="5" fillId="0" borderId="13" xfId="0" applyFont="1" applyFill="1" applyBorder="1" applyAlignment="1">
      <alignment horizontal="left" vertical="center"/>
    </xf>
    <xf numFmtId="0" fontId="5" fillId="0" borderId="6" xfId="0" applyFont="1" applyBorder="1" applyAlignment="1">
      <alignment horizontal="left" wrapText="1"/>
    </xf>
    <xf numFmtId="0" fontId="5" fillId="0" borderId="14" xfId="0" applyFont="1" applyBorder="1" applyAlignment="1">
      <alignment horizontal="left" wrapText="1"/>
    </xf>
    <xf numFmtId="0" fontId="5" fillId="0" borderId="13" xfId="0" applyFont="1" applyBorder="1" applyAlignment="1">
      <alignment horizontal="left" wrapText="1"/>
    </xf>
    <xf numFmtId="0" fontId="14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5" fillId="0" borderId="14" xfId="0" applyFont="1" applyBorder="1" applyAlignment="1">
      <alignment horizontal="left" vertical="top" wrapText="1"/>
    </xf>
    <xf numFmtId="0" fontId="5" fillId="0" borderId="13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/>
    </xf>
    <xf numFmtId="0" fontId="5" fillId="0" borderId="15" xfId="0" applyFont="1" applyBorder="1" applyAlignment="1">
      <alignment horizontal="left"/>
    </xf>
    <xf numFmtId="0" fontId="5" fillId="0" borderId="4" xfId="0" applyFont="1" applyBorder="1" applyAlignment="1">
      <alignment horizontal="left"/>
    </xf>
    <xf numFmtId="164" fontId="5" fillId="0" borderId="9" xfId="0" applyNumberFormat="1" applyFont="1" applyBorder="1" applyAlignment="1">
      <alignment horizontal="center" vertical="center"/>
    </xf>
    <xf numFmtId="164" fontId="5" fillId="0" borderId="10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top" wrapText="1"/>
    </xf>
    <xf numFmtId="0" fontId="14" fillId="0" borderId="0" xfId="0" applyFont="1" applyBorder="1" applyAlignment="1">
      <alignment horizontal="center" vertical="top"/>
    </xf>
    <xf numFmtId="166" fontId="10" fillId="0" borderId="0" xfId="0" applyNumberFormat="1" applyFont="1" applyBorder="1" applyAlignment="1">
      <alignment horizontal="center" vertical="center"/>
    </xf>
    <xf numFmtId="166" fontId="10" fillId="0" borderId="0" xfId="0" applyNumberFormat="1" applyFont="1" applyAlignment="1">
      <alignment horizontal="center"/>
    </xf>
    <xf numFmtId="164" fontId="2" fillId="0" borderId="5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7"/>
  <sheetViews>
    <sheetView topLeftCell="A3" zoomScale="80" zoomScaleNormal="80" workbookViewId="0">
      <selection activeCell="D15" sqref="D15:D16"/>
    </sheetView>
  </sheetViews>
  <sheetFormatPr defaultRowHeight="16.5" x14ac:dyDescent="0.25"/>
  <cols>
    <col min="1" max="1" width="11" style="15" customWidth="1"/>
    <col min="2" max="3" width="11.140625" style="15" customWidth="1"/>
    <col min="4" max="4" width="11.85546875" style="15" customWidth="1"/>
    <col min="5" max="5" width="9.42578125" style="15" customWidth="1"/>
    <col min="6" max="6" width="8.42578125" style="15" customWidth="1"/>
    <col min="7" max="7" width="3.5703125" style="15" customWidth="1"/>
    <col min="8" max="8" width="8.7109375" style="15" customWidth="1"/>
    <col min="9" max="9" width="13.5703125" style="15" customWidth="1"/>
    <col min="10" max="10" width="14.28515625" style="15" customWidth="1"/>
    <col min="11" max="11" width="7.85546875" style="15" customWidth="1"/>
    <col min="12" max="12" width="16.140625" style="15" customWidth="1"/>
    <col min="13" max="13" width="16.28515625" style="15" customWidth="1"/>
    <col min="14" max="14" width="9.140625" style="15"/>
    <col min="15" max="16" width="12.5703125" style="15" customWidth="1"/>
    <col min="17" max="16384" width="9.140625" style="15"/>
  </cols>
  <sheetData>
    <row r="1" spans="1:17" ht="17.100000000000001" customHeight="1" x14ac:dyDescent="0.25">
      <c r="C1" s="47" t="s">
        <v>65</v>
      </c>
      <c r="D1" s="71"/>
      <c r="E1" s="71"/>
      <c r="F1" s="71"/>
      <c r="G1" s="71"/>
      <c r="J1" s="23"/>
      <c r="K1" s="48" t="s">
        <v>18</v>
      </c>
      <c r="M1" s="23"/>
      <c r="N1" s="23"/>
      <c r="O1" s="24"/>
    </row>
    <row r="2" spans="1:17" ht="17.100000000000001" customHeight="1" x14ac:dyDescent="0.25">
      <c r="C2" s="48" t="s">
        <v>66</v>
      </c>
      <c r="D2" s="70"/>
      <c r="E2" s="71"/>
      <c r="F2" s="71"/>
      <c r="G2" s="71"/>
      <c r="J2" s="23"/>
      <c r="K2" s="48" t="s">
        <v>32</v>
      </c>
      <c r="M2" s="23"/>
      <c r="N2" s="23"/>
    </row>
    <row r="3" spans="1:17" s="27" customFormat="1" ht="12" customHeight="1" x14ac:dyDescent="0.25">
      <c r="A3" s="73"/>
      <c r="B3" s="73"/>
      <c r="C3" s="73" t="s">
        <v>31</v>
      </c>
      <c r="D3" s="72"/>
      <c r="E3" s="26"/>
      <c r="F3" s="26"/>
      <c r="G3" s="26"/>
      <c r="H3" s="149" t="s">
        <v>31</v>
      </c>
      <c r="I3" s="149"/>
      <c r="J3" s="149"/>
      <c r="K3" s="149"/>
      <c r="L3" s="149"/>
      <c r="M3" s="149"/>
      <c r="N3" s="73"/>
    </row>
    <row r="4" spans="1:17" s="27" customFormat="1" ht="6.75" customHeight="1" x14ac:dyDescent="0.25">
      <c r="A4" s="166"/>
      <c r="B4" s="167"/>
      <c r="C4" s="167"/>
      <c r="D4" s="167"/>
      <c r="E4" s="167"/>
      <c r="F4" s="167"/>
      <c r="G4" s="167"/>
      <c r="H4" s="167"/>
      <c r="I4" s="167"/>
      <c r="J4" s="167"/>
      <c r="K4" s="167"/>
      <c r="L4" s="167"/>
      <c r="M4" s="167"/>
      <c r="N4" s="167"/>
      <c r="O4" s="167"/>
      <c r="P4" s="167"/>
    </row>
    <row r="5" spans="1:17" s="27" customFormat="1" ht="22.5" x14ac:dyDescent="0.25">
      <c r="A5" s="171" t="s">
        <v>15</v>
      </c>
      <c r="B5" s="171"/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40"/>
      <c r="O5" s="40"/>
      <c r="P5" s="40"/>
    </row>
    <row r="6" spans="1:17" s="27" customFormat="1" ht="11.25" customHeight="1" x14ac:dyDescent="0.25">
      <c r="A6" s="11"/>
      <c r="B6" s="11"/>
      <c r="C6" s="28"/>
      <c r="D6" s="29"/>
      <c r="E6" s="29"/>
      <c r="F6" s="29"/>
      <c r="G6" s="29"/>
      <c r="H6" s="29"/>
      <c r="I6" s="28"/>
      <c r="J6" s="28"/>
      <c r="K6" s="28"/>
      <c r="L6" s="28"/>
      <c r="M6" s="28"/>
      <c r="N6" s="28"/>
      <c r="O6" s="28"/>
      <c r="P6" s="28"/>
    </row>
    <row r="7" spans="1:17" s="27" customFormat="1" x14ac:dyDescent="0.25">
      <c r="A7" s="30" t="s">
        <v>19</v>
      </c>
      <c r="C7" s="12"/>
      <c r="D7" s="38" t="s">
        <v>28</v>
      </c>
      <c r="F7" s="38"/>
      <c r="G7" s="38"/>
      <c r="H7" s="43"/>
      <c r="J7" s="31" t="s">
        <v>7</v>
      </c>
      <c r="K7" s="168" t="s">
        <v>33</v>
      </c>
      <c r="L7" s="168"/>
      <c r="M7" s="168"/>
      <c r="N7" s="38"/>
      <c r="O7" s="38"/>
      <c r="P7" s="38"/>
      <c r="Q7" s="11"/>
    </row>
    <row r="8" spans="1:17" s="27" customFormat="1" x14ac:dyDescent="0.25">
      <c r="A8" s="30" t="s">
        <v>20</v>
      </c>
      <c r="B8" s="11"/>
      <c r="C8" s="32" t="s">
        <v>9</v>
      </c>
      <c r="F8" s="11" t="s">
        <v>21</v>
      </c>
      <c r="H8" s="169" t="s">
        <v>60</v>
      </c>
      <c r="I8" s="169"/>
      <c r="J8" s="31" t="s">
        <v>22</v>
      </c>
      <c r="K8" s="170" t="s">
        <v>63</v>
      </c>
      <c r="L8" s="170"/>
      <c r="M8" s="170"/>
      <c r="N8" s="11"/>
      <c r="O8" s="11"/>
      <c r="P8" s="11"/>
    </row>
    <row r="9" spans="1:17" s="27" customFormat="1" x14ac:dyDescent="0.25">
      <c r="A9" s="30" t="s">
        <v>23</v>
      </c>
      <c r="B9" s="11"/>
      <c r="C9" s="11"/>
      <c r="D9" s="11"/>
      <c r="F9" s="11" t="s">
        <v>24</v>
      </c>
      <c r="G9" s="33"/>
      <c r="H9" s="33"/>
      <c r="I9" s="41">
        <v>60</v>
      </c>
      <c r="J9" s="31" t="s">
        <v>25</v>
      </c>
      <c r="L9" s="41">
        <v>0</v>
      </c>
      <c r="N9" s="25"/>
      <c r="O9" s="25"/>
      <c r="P9" s="25"/>
    </row>
    <row r="10" spans="1:17" s="27" customFormat="1" x14ac:dyDescent="0.25">
      <c r="A10" s="34" t="s">
        <v>26</v>
      </c>
      <c r="B10" s="24"/>
      <c r="C10" s="24"/>
      <c r="D10" s="24"/>
      <c r="F10" s="11" t="s">
        <v>24</v>
      </c>
      <c r="G10" s="35"/>
      <c r="H10" s="35"/>
      <c r="I10" s="42">
        <v>0</v>
      </c>
      <c r="J10" s="36" t="s">
        <v>25</v>
      </c>
      <c r="L10" s="42">
        <v>0</v>
      </c>
      <c r="N10" s="25"/>
      <c r="O10" s="25"/>
      <c r="P10" s="25"/>
    </row>
    <row r="11" spans="1:17" s="37" customFormat="1" x14ac:dyDescent="0.2">
      <c r="A11" s="157" t="s">
        <v>27</v>
      </c>
      <c r="B11" s="157"/>
      <c r="C11" s="157"/>
      <c r="D11" s="157"/>
      <c r="E11" s="157"/>
      <c r="F11" s="157"/>
      <c r="G11" s="157"/>
      <c r="H11" s="157"/>
      <c r="I11" s="157"/>
      <c r="J11" s="157"/>
      <c r="K11" s="157"/>
      <c r="L11" s="157"/>
      <c r="M11" s="157"/>
      <c r="N11" s="39"/>
      <c r="O11" s="39"/>
      <c r="P11" s="39"/>
    </row>
    <row r="12" spans="1:17" s="1" customFormat="1" x14ac:dyDescent="0.2">
      <c r="B12" s="11"/>
      <c r="F12" s="11"/>
      <c r="G12" s="11"/>
      <c r="H12" s="11"/>
      <c r="I12" s="11"/>
      <c r="J12" s="11"/>
      <c r="K12" s="11"/>
      <c r="L12" s="11"/>
    </row>
    <row r="13" spans="1:17" s="1" customFormat="1" ht="17.25" customHeight="1" thickBot="1" x14ac:dyDescent="0.3">
      <c r="A13" s="18" t="s">
        <v>2</v>
      </c>
      <c r="B13" s="17" t="s">
        <v>0</v>
      </c>
      <c r="C13" s="5">
        <f>B15</f>
        <v>43346</v>
      </c>
      <c r="D13" s="158" t="s">
        <v>16</v>
      </c>
      <c r="E13" s="153" t="s">
        <v>14</v>
      </c>
      <c r="F13" s="160" t="s">
        <v>4</v>
      </c>
      <c r="G13" s="161"/>
      <c r="H13" s="161"/>
      <c r="I13" s="161"/>
      <c r="J13" s="161"/>
      <c r="K13" s="161"/>
      <c r="L13" s="161"/>
      <c r="M13" s="162"/>
      <c r="N13" s="19">
        <v>1</v>
      </c>
      <c r="O13" s="20">
        <v>43346</v>
      </c>
      <c r="P13" s="21">
        <f>O13+6</f>
        <v>43352</v>
      </c>
    </row>
    <row r="14" spans="1:17" s="1" customFormat="1" ht="17.25" thickBot="1" x14ac:dyDescent="0.3">
      <c r="A14" s="14" t="s">
        <v>3</v>
      </c>
      <c r="B14" s="6" t="s">
        <v>1</v>
      </c>
      <c r="C14" s="7">
        <f>C32</f>
        <v>43415</v>
      </c>
      <c r="D14" s="159"/>
      <c r="E14" s="156"/>
      <c r="F14" s="163" t="s">
        <v>5</v>
      </c>
      <c r="G14" s="164"/>
      <c r="H14" s="164"/>
      <c r="I14" s="164"/>
      <c r="J14" s="164"/>
      <c r="K14" s="164"/>
      <c r="L14" s="164"/>
      <c r="M14" s="165"/>
      <c r="N14" s="19">
        <v>2</v>
      </c>
      <c r="O14" s="20">
        <f>O13+7</f>
        <v>43353</v>
      </c>
      <c r="P14" s="21">
        <f t="shared" ref="P14:P33" si="0">O14+6</f>
        <v>43359</v>
      </c>
    </row>
    <row r="15" spans="1:17" s="63" customFormat="1" ht="19.5" customHeight="1" thickBot="1" x14ac:dyDescent="0.3">
      <c r="A15" s="146">
        <v>1</v>
      </c>
      <c r="B15" s="150">
        <f>O13</f>
        <v>43346</v>
      </c>
      <c r="C15" s="150">
        <f>P13</f>
        <v>43352</v>
      </c>
      <c r="D15" s="155">
        <v>5</v>
      </c>
      <c r="E15" s="155"/>
      <c r="F15" s="153" t="s">
        <v>34</v>
      </c>
      <c r="G15" s="60" t="s">
        <v>35</v>
      </c>
      <c r="H15" s="60"/>
      <c r="I15" s="61"/>
      <c r="J15" s="61"/>
      <c r="K15" s="61"/>
      <c r="L15" s="61"/>
      <c r="M15" s="62"/>
      <c r="N15" s="63">
        <v>3</v>
      </c>
      <c r="O15" s="20">
        <f t="shared" ref="O15:O33" si="1">O14+7</f>
        <v>43360</v>
      </c>
      <c r="P15" s="21">
        <f t="shared" si="0"/>
        <v>43366</v>
      </c>
    </row>
    <row r="16" spans="1:17" s="63" customFormat="1" ht="19.5" customHeight="1" thickBot="1" x14ac:dyDescent="0.3">
      <c r="A16" s="147"/>
      <c r="B16" s="152"/>
      <c r="C16" s="152"/>
      <c r="D16" s="156"/>
      <c r="E16" s="156"/>
      <c r="F16" s="154"/>
      <c r="G16" s="60" t="s">
        <v>36</v>
      </c>
      <c r="H16" s="60"/>
      <c r="I16" s="61"/>
      <c r="J16" s="61"/>
      <c r="K16" s="61"/>
      <c r="L16" s="61"/>
      <c r="M16" s="62"/>
      <c r="N16" s="63">
        <v>4</v>
      </c>
      <c r="O16" s="20">
        <f t="shared" si="1"/>
        <v>43367</v>
      </c>
      <c r="P16" s="21">
        <f t="shared" si="0"/>
        <v>43373</v>
      </c>
    </row>
    <row r="17" spans="1:16" s="63" customFormat="1" ht="19.5" customHeight="1" thickBot="1" x14ac:dyDescent="0.3">
      <c r="A17" s="148"/>
      <c r="B17" s="151"/>
      <c r="C17" s="151"/>
      <c r="D17" s="16">
        <v>1</v>
      </c>
      <c r="E17" s="16"/>
      <c r="F17" s="13" t="s">
        <v>37</v>
      </c>
      <c r="G17" s="60" t="s">
        <v>38</v>
      </c>
      <c r="H17" s="60"/>
      <c r="I17" s="64"/>
      <c r="J17" s="65"/>
      <c r="K17" s="65"/>
      <c r="L17" s="65"/>
      <c r="M17" s="66"/>
      <c r="N17" s="63">
        <v>5</v>
      </c>
      <c r="O17" s="20">
        <f t="shared" si="1"/>
        <v>43374</v>
      </c>
      <c r="P17" s="21">
        <f t="shared" si="0"/>
        <v>43380</v>
      </c>
    </row>
    <row r="18" spans="1:16" s="63" customFormat="1" ht="19.5" customHeight="1" thickBot="1" x14ac:dyDescent="0.3">
      <c r="A18" s="147">
        <v>2</v>
      </c>
      <c r="B18" s="150">
        <f>O14</f>
        <v>43353</v>
      </c>
      <c r="C18" s="150">
        <f>P14</f>
        <v>43359</v>
      </c>
      <c r="D18" s="16">
        <v>4</v>
      </c>
      <c r="E18" s="16"/>
      <c r="F18" s="13" t="s">
        <v>37</v>
      </c>
      <c r="G18" s="60" t="s">
        <v>39</v>
      </c>
      <c r="H18" s="60"/>
      <c r="I18" s="64"/>
      <c r="J18" s="65"/>
      <c r="K18" s="65"/>
      <c r="L18" s="65"/>
      <c r="M18" s="66"/>
      <c r="N18" s="63">
        <v>6</v>
      </c>
      <c r="O18" s="20">
        <f t="shared" si="1"/>
        <v>43381</v>
      </c>
      <c r="P18" s="21">
        <f t="shared" si="0"/>
        <v>43387</v>
      </c>
    </row>
    <row r="19" spans="1:16" s="63" customFormat="1" ht="19.5" customHeight="1" thickBot="1" x14ac:dyDescent="0.3">
      <c r="A19" s="148"/>
      <c r="B19" s="151"/>
      <c r="C19" s="151"/>
      <c r="D19" s="16">
        <v>2</v>
      </c>
      <c r="E19" s="16"/>
      <c r="F19" s="13" t="s">
        <v>40</v>
      </c>
      <c r="G19" s="60" t="s">
        <v>41</v>
      </c>
      <c r="H19" s="60"/>
      <c r="I19" s="65"/>
      <c r="J19" s="65"/>
      <c r="K19" s="65"/>
      <c r="L19" s="65"/>
      <c r="M19" s="66"/>
      <c r="N19" s="63">
        <v>7</v>
      </c>
      <c r="O19" s="20">
        <f t="shared" si="1"/>
        <v>43388</v>
      </c>
      <c r="P19" s="21">
        <f t="shared" si="0"/>
        <v>43394</v>
      </c>
    </row>
    <row r="20" spans="1:16" s="63" customFormat="1" ht="19.5" customHeight="1" thickBot="1" x14ac:dyDescent="0.3">
      <c r="A20" s="146">
        <v>3</v>
      </c>
      <c r="B20" s="150">
        <f>O15</f>
        <v>43360</v>
      </c>
      <c r="C20" s="150">
        <f>P15</f>
        <v>43366</v>
      </c>
      <c r="D20" s="16">
        <v>3</v>
      </c>
      <c r="E20" s="16"/>
      <c r="F20" s="13" t="s">
        <v>40</v>
      </c>
      <c r="G20" s="60" t="s">
        <v>42</v>
      </c>
      <c r="H20" s="60"/>
      <c r="I20" s="65"/>
      <c r="J20" s="65"/>
      <c r="K20" s="65"/>
      <c r="L20" s="65"/>
      <c r="M20" s="66"/>
      <c r="N20" s="63">
        <v>8</v>
      </c>
      <c r="O20" s="20">
        <f t="shared" si="1"/>
        <v>43395</v>
      </c>
      <c r="P20" s="21">
        <f t="shared" si="0"/>
        <v>43401</v>
      </c>
    </row>
    <row r="21" spans="1:16" s="63" customFormat="1" ht="19.5" customHeight="1" thickBot="1" x14ac:dyDescent="0.3">
      <c r="A21" s="148"/>
      <c r="B21" s="151"/>
      <c r="C21" s="151"/>
      <c r="D21" s="16">
        <v>3</v>
      </c>
      <c r="E21" s="16"/>
      <c r="F21" s="13" t="s">
        <v>43</v>
      </c>
      <c r="G21" s="60" t="s">
        <v>44</v>
      </c>
      <c r="H21" s="60"/>
      <c r="I21" s="65"/>
      <c r="J21" s="65"/>
      <c r="K21" s="65"/>
      <c r="L21" s="65"/>
      <c r="M21" s="66"/>
      <c r="N21" s="63">
        <v>9</v>
      </c>
      <c r="O21" s="20">
        <f t="shared" si="1"/>
        <v>43402</v>
      </c>
      <c r="P21" s="21">
        <f t="shared" si="0"/>
        <v>43408</v>
      </c>
    </row>
    <row r="22" spans="1:16" s="63" customFormat="1" ht="19.5" customHeight="1" thickBot="1" x14ac:dyDescent="0.3">
      <c r="A22" s="85">
        <v>4</v>
      </c>
      <c r="B22" s="74">
        <f>O16</f>
        <v>43367</v>
      </c>
      <c r="C22" s="74">
        <f>P16</f>
        <v>43373</v>
      </c>
      <c r="D22" s="16">
        <v>6</v>
      </c>
      <c r="E22" s="16"/>
      <c r="F22" s="13" t="s">
        <v>43</v>
      </c>
      <c r="G22" s="60" t="s">
        <v>45</v>
      </c>
      <c r="H22" s="60"/>
      <c r="I22" s="65"/>
      <c r="J22" s="65"/>
      <c r="K22" s="65"/>
      <c r="L22" s="65"/>
      <c r="M22" s="66"/>
      <c r="N22" s="63">
        <v>10</v>
      </c>
      <c r="O22" s="20">
        <f t="shared" si="1"/>
        <v>43409</v>
      </c>
      <c r="P22" s="21">
        <f t="shared" si="0"/>
        <v>43415</v>
      </c>
    </row>
    <row r="23" spans="1:16" s="63" customFormat="1" ht="19.5" customHeight="1" thickBot="1" x14ac:dyDescent="0.3">
      <c r="A23" s="147">
        <v>5</v>
      </c>
      <c r="B23" s="150">
        <f>O17</f>
        <v>43374</v>
      </c>
      <c r="C23" s="150">
        <f>P17</f>
        <v>43380</v>
      </c>
      <c r="D23" s="16">
        <v>1</v>
      </c>
      <c r="E23" s="16"/>
      <c r="F23" s="13" t="s">
        <v>43</v>
      </c>
      <c r="G23" s="60" t="s">
        <v>45</v>
      </c>
      <c r="H23" s="60"/>
      <c r="I23" s="65"/>
      <c r="J23" s="65"/>
      <c r="K23" s="65"/>
      <c r="L23" s="65"/>
      <c r="M23" s="66"/>
      <c r="N23" s="63">
        <v>11</v>
      </c>
      <c r="O23" s="20">
        <f t="shared" si="1"/>
        <v>43416</v>
      </c>
      <c r="P23" s="21">
        <f t="shared" si="0"/>
        <v>43422</v>
      </c>
    </row>
    <row r="24" spans="1:16" s="63" customFormat="1" ht="19.5" customHeight="1" thickBot="1" x14ac:dyDescent="0.3">
      <c r="A24" s="148"/>
      <c r="B24" s="151"/>
      <c r="C24" s="151"/>
      <c r="D24" s="16">
        <v>5</v>
      </c>
      <c r="E24" s="16"/>
      <c r="F24" s="13" t="s">
        <v>46</v>
      </c>
      <c r="G24" s="60" t="s">
        <v>47</v>
      </c>
      <c r="H24" s="60"/>
      <c r="I24" s="67"/>
      <c r="J24" s="67"/>
      <c r="K24" s="67"/>
      <c r="L24" s="67"/>
      <c r="M24" s="68"/>
      <c r="N24" s="63">
        <v>12</v>
      </c>
      <c r="O24" s="20">
        <f t="shared" si="1"/>
        <v>43423</v>
      </c>
      <c r="P24" s="21">
        <f t="shared" si="0"/>
        <v>43429</v>
      </c>
    </row>
    <row r="25" spans="1:16" s="63" customFormat="1" ht="19.5" customHeight="1" thickBot="1" x14ac:dyDescent="0.3">
      <c r="A25" s="146">
        <v>6</v>
      </c>
      <c r="B25" s="152">
        <f>O18</f>
        <v>43381</v>
      </c>
      <c r="C25" s="152">
        <f>P18</f>
        <v>43387</v>
      </c>
      <c r="D25" s="16">
        <v>5</v>
      </c>
      <c r="E25" s="16"/>
      <c r="F25" s="13" t="s">
        <v>48</v>
      </c>
      <c r="G25" s="60" t="s">
        <v>49</v>
      </c>
      <c r="H25" s="60"/>
      <c r="I25" s="64"/>
      <c r="J25" s="64"/>
      <c r="K25" s="64"/>
      <c r="L25" s="64"/>
      <c r="M25" s="69"/>
      <c r="N25" s="63">
        <v>13</v>
      </c>
      <c r="O25" s="20">
        <f t="shared" si="1"/>
        <v>43430</v>
      </c>
      <c r="P25" s="21">
        <f t="shared" si="0"/>
        <v>43436</v>
      </c>
    </row>
    <row r="26" spans="1:16" s="63" customFormat="1" ht="19.5" customHeight="1" thickBot="1" x14ac:dyDescent="0.3">
      <c r="A26" s="148"/>
      <c r="B26" s="151"/>
      <c r="C26" s="151"/>
      <c r="D26" s="16">
        <v>1</v>
      </c>
      <c r="E26" s="16"/>
      <c r="F26" s="13" t="s">
        <v>50</v>
      </c>
      <c r="G26" s="60" t="s">
        <v>51</v>
      </c>
      <c r="H26" s="60"/>
      <c r="I26" s="64"/>
      <c r="J26" s="64"/>
      <c r="K26" s="64"/>
      <c r="L26" s="64"/>
      <c r="M26" s="69"/>
      <c r="N26" s="63">
        <v>14</v>
      </c>
      <c r="O26" s="20">
        <f t="shared" si="1"/>
        <v>43437</v>
      </c>
      <c r="P26" s="21">
        <f t="shared" si="0"/>
        <v>43443</v>
      </c>
    </row>
    <row r="27" spans="1:16" s="63" customFormat="1" ht="19.5" customHeight="1" thickBot="1" x14ac:dyDescent="0.3">
      <c r="A27" s="75">
        <v>7</v>
      </c>
      <c r="B27" s="74">
        <f>O19</f>
        <v>43388</v>
      </c>
      <c r="C27" s="74">
        <f>P19</f>
        <v>43394</v>
      </c>
      <c r="D27" s="16">
        <v>6</v>
      </c>
      <c r="E27" s="16"/>
      <c r="F27" s="13" t="s">
        <v>50</v>
      </c>
      <c r="G27" s="60" t="s">
        <v>52</v>
      </c>
      <c r="H27" s="60"/>
      <c r="I27" s="64"/>
      <c r="J27" s="64"/>
      <c r="K27" s="64"/>
      <c r="L27" s="64"/>
      <c r="M27" s="69"/>
      <c r="N27" s="63">
        <v>15</v>
      </c>
      <c r="O27" s="20">
        <f t="shared" si="1"/>
        <v>43444</v>
      </c>
      <c r="P27" s="21">
        <f t="shared" si="0"/>
        <v>43450</v>
      </c>
    </row>
    <row r="28" spans="1:16" s="63" customFormat="1" ht="19.5" customHeight="1" thickBot="1" x14ac:dyDescent="0.3">
      <c r="A28" s="147">
        <v>8</v>
      </c>
      <c r="B28" s="152">
        <f>O20</f>
        <v>43395</v>
      </c>
      <c r="C28" s="152">
        <f>P20</f>
        <v>43401</v>
      </c>
      <c r="D28" s="16">
        <v>3</v>
      </c>
      <c r="E28" s="16"/>
      <c r="F28" s="13" t="s">
        <v>50</v>
      </c>
      <c r="G28" s="60" t="s">
        <v>52</v>
      </c>
      <c r="H28" s="60"/>
      <c r="I28" s="64"/>
      <c r="J28" s="64"/>
      <c r="K28" s="64"/>
      <c r="L28" s="64"/>
      <c r="M28" s="69"/>
      <c r="N28" s="63">
        <v>16</v>
      </c>
      <c r="O28" s="20">
        <f t="shared" si="1"/>
        <v>43451</v>
      </c>
      <c r="P28" s="21">
        <f t="shared" si="0"/>
        <v>43457</v>
      </c>
    </row>
    <row r="29" spans="1:16" s="63" customFormat="1" ht="19.5" customHeight="1" thickBot="1" x14ac:dyDescent="0.3">
      <c r="A29" s="148"/>
      <c r="B29" s="151"/>
      <c r="C29" s="151"/>
      <c r="D29" s="16">
        <v>3</v>
      </c>
      <c r="E29" s="16"/>
      <c r="F29" s="13" t="s">
        <v>13</v>
      </c>
      <c r="G29" s="60" t="s">
        <v>53</v>
      </c>
      <c r="H29" s="60"/>
      <c r="I29" s="64"/>
      <c r="J29" s="64"/>
      <c r="K29" s="64"/>
      <c r="L29" s="64"/>
      <c r="M29" s="69"/>
      <c r="N29" s="63">
        <v>17</v>
      </c>
      <c r="O29" s="20">
        <f t="shared" si="1"/>
        <v>43458</v>
      </c>
      <c r="P29" s="21">
        <f t="shared" si="0"/>
        <v>43464</v>
      </c>
    </row>
    <row r="30" spans="1:16" s="63" customFormat="1" ht="19.5" customHeight="1" thickBot="1" x14ac:dyDescent="0.3">
      <c r="A30" s="146">
        <v>9</v>
      </c>
      <c r="B30" s="150">
        <f>O21</f>
        <v>43402</v>
      </c>
      <c r="C30" s="150">
        <f>P21</f>
        <v>43408</v>
      </c>
      <c r="D30" s="16">
        <v>2</v>
      </c>
      <c r="E30" s="16"/>
      <c r="F30" s="13" t="s">
        <v>13</v>
      </c>
      <c r="G30" s="60" t="s">
        <v>54</v>
      </c>
      <c r="H30" s="60"/>
      <c r="I30" s="64"/>
      <c r="J30" s="64"/>
      <c r="K30" s="64"/>
      <c r="L30" s="64"/>
      <c r="M30" s="69"/>
      <c r="N30" s="63">
        <v>18</v>
      </c>
      <c r="O30" s="20">
        <f t="shared" si="1"/>
        <v>43465</v>
      </c>
      <c r="P30" s="21">
        <f t="shared" si="0"/>
        <v>43471</v>
      </c>
    </row>
    <row r="31" spans="1:16" s="63" customFormat="1" ht="19.5" customHeight="1" thickBot="1" x14ac:dyDescent="0.3">
      <c r="A31" s="148"/>
      <c r="B31" s="151"/>
      <c r="C31" s="151"/>
      <c r="D31" s="16">
        <v>4</v>
      </c>
      <c r="E31" s="16"/>
      <c r="F31" s="13" t="s">
        <v>55</v>
      </c>
      <c r="G31" s="60" t="s">
        <v>56</v>
      </c>
      <c r="H31" s="60"/>
      <c r="I31" s="65"/>
      <c r="J31" s="65"/>
      <c r="K31" s="65"/>
      <c r="L31" s="65"/>
      <c r="M31" s="66"/>
      <c r="N31" s="63">
        <v>19</v>
      </c>
      <c r="O31" s="20">
        <f t="shared" si="1"/>
        <v>43472</v>
      </c>
      <c r="P31" s="21">
        <f t="shared" si="0"/>
        <v>43478</v>
      </c>
    </row>
    <row r="32" spans="1:16" s="63" customFormat="1" ht="19.5" customHeight="1" thickBot="1" x14ac:dyDescent="0.3">
      <c r="A32" s="146">
        <v>10</v>
      </c>
      <c r="B32" s="150">
        <f>O22</f>
        <v>43409</v>
      </c>
      <c r="C32" s="150">
        <f>P22</f>
        <v>43415</v>
      </c>
      <c r="D32" s="16">
        <v>1</v>
      </c>
      <c r="E32" s="16"/>
      <c r="F32" s="13" t="s">
        <v>55</v>
      </c>
      <c r="G32" s="60" t="s">
        <v>57</v>
      </c>
      <c r="H32" s="60"/>
      <c r="I32" s="64"/>
      <c r="J32" s="64"/>
      <c r="K32" s="64"/>
      <c r="L32" s="64"/>
      <c r="M32" s="69"/>
      <c r="N32" s="63">
        <v>20</v>
      </c>
      <c r="O32" s="20">
        <f t="shared" si="1"/>
        <v>43479</v>
      </c>
      <c r="P32" s="21">
        <f t="shared" si="0"/>
        <v>43485</v>
      </c>
    </row>
    <row r="33" spans="1:16" s="63" customFormat="1" ht="19.5" customHeight="1" thickBot="1" x14ac:dyDescent="0.3">
      <c r="A33" s="148"/>
      <c r="B33" s="151"/>
      <c r="C33" s="151"/>
      <c r="D33" s="16">
        <v>5</v>
      </c>
      <c r="E33" s="16"/>
      <c r="F33" s="13" t="s">
        <v>17</v>
      </c>
      <c r="G33" s="60" t="s">
        <v>58</v>
      </c>
      <c r="H33" s="60"/>
      <c r="I33" s="65"/>
      <c r="J33" s="65"/>
      <c r="K33" s="65"/>
      <c r="L33" s="65"/>
      <c r="M33" s="66"/>
      <c r="N33" s="63">
        <v>21</v>
      </c>
      <c r="O33" s="20">
        <f t="shared" si="1"/>
        <v>43486</v>
      </c>
      <c r="P33" s="21">
        <f t="shared" si="0"/>
        <v>43492</v>
      </c>
    </row>
    <row r="34" spans="1:16" s="1" customFormat="1" x14ac:dyDescent="0.25">
      <c r="A34" s="8"/>
      <c r="B34" s="9"/>
      <c r="C34" s="2"/>
      <c r="D34" s="2"/>
      <c r="E34" s="22"/>
      <c r="F34" s="54"/>
      <c r="G34" s="10"/>
      <c r="H34" s="10"/>
      <c r="I34" s="10"/>
      <c r="J34" s="10"/>
      <c r="K34" s="10"/>
      <c r="L34" s="10"/>
      <c r="M34" s="10"/>
    </row>
    <row r="35" spans="1:16" s="1" customFormat="1" ht="17.25" customHeight="1" x14ac:dyDescent="0.2">
      <c r="D35" s="11"/>
      <c r="E35" s="12"/>
      <c r="G35" s="11"/>
      <c r="H35" s="11"/>
      <c r="I35" s="11"/>
      <c r="J35" s="11"/>
      <c r="K35" s="172" t="s">
        <v>61</v>
      </c>
      <c r="L35" s="172"/>
      <c r="M35" s="172"/>
    </row>
    <row r="36" spans="1:16" s="4" customFormat="1" ht="19.5" customHeight="1" x14ac:dyDescent="0.25">
      <c r="B36" s="46" t="s">
        <v>62</v>
      </c>
      <c r="D36" s="44"/>
      <c r="E36" s="175" t="s">
        <v>11</v>
      </c>
      <c r="F36" s="175"/>
      <c r="G36" s="175"/>
      <c r="H36" s="175"/>
      <c r="I36" s="175"/>
      <c r="J36" s="44"/>
      <c r="K36" s="175" t="s">
        <v>10</v>
      </c>
      <c r="L36" s="175"/>
      <c r="M36" s="175"/>
    </row>
    <row r="37" spans="1:16" s="1" customFormat="1" ht="17.25" customHeight="1" x14ac:dyDescent="0.2">
      <c r="A37" s="11"/>
      <c r="B37" s="12" t="s">
        <v>12</v>
      </c>
      <c r="C37" s="11"/>
      <c r="D37" s="12"/>
      <c r="E37" s="174" t="s">
        <v>12</v>
      </c>
      <c r="F37" s="174"/>
      <c r="G37" s="174"/>
      <c r="H37" s="174"/>
      <c r="I37" s="174"/>
      <c r="J37" s="12"/>
      <c r="K37" s="172" t="s">
        <v>12</v>
      </c>
      <c r="L37" s="172"/>
      <c r="M37" s="172"/>
    </row>
    <row r="38" spans="1:16" s="1" customFormat="1" x14ac:dyDescent="0.2">
      <c r="B38" s="12"/>
      <c r="D38" s="12"/>
      <c r="E38" s="11"/>
      <c r="F38" s="11"/>
      <c r="G38" s="11"/>
      <c r="H38" s="11"/>
      <c r="I38" s="11"/>
      <c r="J38" s="11"/>
      <c r="K38" s="11"/>
      <c r="L38" s="11"/>
      <c r="M38" s="11"/>
    </row>
    <row r="39" spans="1:16" s="1" customFormat="1" x14ac:dyDescent="0.2">
      <c r="B39" s="12"/>
      <c r="D39" s="12"/>
      <c r="E39" s="11"/>
      <c r="F39" s="11"/>
      <c r="G39" s="11"/>
      <c r="H39" s="11"/>
      <c r="I39" s="11"/>
      <c r="J39" s="11"/>
      <c r="K39" s="11"/>
      <c r="L39" s="11"/>
      <c r="M39" s="11"/>
    </row>
    <row r="40" spans="1:16" s="1" customFormat="1" x14ac:dyDescent="0.2">
      <c r="C40" s="51"/>
      <c r="D40" s="51"/>
      <c r="E40" s="11"/>
      <c r="F40" s="11"/>
      <c r="G40" s="11"/>
      <c r="H40" s="11"/>
      <c r="I40" s="11"/>
      <c r="J40" s="11"/>
      <c r="K40" s="11"/>
      <c r="L40" s="11"/>
      <c r="M40" s="11"/>
    </row>
    <row r="41" spans="1:16" s="4" customFormat="1" ht="17.25" customHeight="1" x14ac:dyDescent="0.2">
      <c r="B41" s="51" t="s">
        <v>6</v>
      </c>
      <c r="D41" s="44"/>
      <c r="E41" s="164" t="s">
        <v>59</v>
      </c>
      <c r="F41" s="164"/>
      <c r="G41" s="164"/>
      <c r="H41" s="164"/>
      <c r="I41" s="164"/>
      <c r="J41" s="44"/>
      <c r="K41" s="164" t="s">
        <v>6</v>
      </c>
      <c r="L41" s="164"/>
      <c r="M41" s="164"/>
    </row>
    <row r="42" spans="1:16" s="1" customFormat="1" x14ac:dyDescent="0.2">
      <c r="A42" s="172"/>
      <c r="B42" s="176"/>
      <c r="C42" s="176"/>
      <c r="D42" s="12"/>
      <c r="E42" s="172"/>
      <c r="F42" s="173"/>
      <c r="G42" s="173"/>
      <c r="H42" s="3"/>
      <c r="I42" s="12"/>
      <c r="J42" s="12"/>
      <c r="K42" s="172"/>
      <c r="L42" s="173"/>
      <c r="M42" s="173"/>
    </row>
    <row r="43" spans="1:16" s="1" customFormat="1" ht="15.75" customHeight="1" x14ac:dyDescent="0.2">
      <c r="A43" s="172"/>
      <c r="B43" s="176"/>
      <c r="C43" s="176"/>
      <c r="D43" s="12"/>
      <c r="F43" s="12"/>
      <c r="G43" s="12"/>
      <c r="H43" s="12"/>
      <c r="I43" s="12"/>
      <c r="J43" s="12"/>
      <c r="K43" s="172"/>
      <c r="L43" s="172"/>
      <c r="M43" s="172"/>
    </row>
    <row r="44" spans="1:16" s="1" customFormat="1" x14ac:dyDescent="0.2">
      <c r="A44" s="172"/>
      <c r="B44" s="176"/>
      <c r="C44" s="176"/>
      <c r="D44" s="12"/>
      <c r="E44" s="11"/>
      <c r="F44" s="11"/>
      <c r="G44" s="12"/>
      <c r="H44" s="12"/>
      <c r="I44" s="11"/>
      <c r="J44" s="11"/>
      <c r="K44" s="172"/>
      <c r="L44" s="173"/>
      <c r="M44" s="173"/>
    </row>
    <row r="45" spans="1:16" s="1" customFormat="1" x14ac:dyDescent="0.2">
      <c r="A45" s="172"/>
      <c r="B45" s="176"/>
      <c r="C45" s="176"/>
      <c r="D45" s="12"/>
      <c r="E45" s="173"/>
      <c r="F45" s="173"/>
      <c r="G45" s="173"/>
      <c r="H45" s="173"/>
      <c r="I45" s="173"/>
      <c r="J45" s="3"/>
      <c r="K45" s="11"/>
      <c r="L45" s="11"/>
      <c r="M45" s="11"/>
    </row>
    <row r="46" spans="1:16" s="1" customFormat="1" x14ac:dyDescent="0.2">
      <c r="A46" s="11"/>
      <c r="B46" s="11"/>
      <c r="D46" s="12"/>
      <c r="K46" s="172"/>
      <c r="L46" s="173"/>
      <c r="M46" s="173"/>
    </row>
    <row r="47" spans="1:16" s="1" customFormat="1" x14ac:dyDescent="0.25">
      <c r="A47" s="15"/>
      <c r="B47" s="15"/>
      <c r="C47" s="15"/>
      <c r="D47" s="12"/>
      <c r="E47" s="15"/>
      <c r="F47" s="11"/>
    </row>
    <row r="48" spans="1:16" s="1" customFormat="1" x14ac:dyDescent="0.25">
      <c r="A48" s="15"/>
      <c r="B48" s="15"/>
      <c r="C48" s="15"/>
      <c r="E48" s="15"/>
      <c r="F48" s="15"/>
      <c r="G48" s="15"/>
      <c r="H48" s="15"/>
      <c r="I48" s="15"/>
      <c r="J48" s="15"/>
      <c r="K48" s="15"/>
      <c r="L48" s="15"/>
      <c r="M48" s="15"/>
    </row>
    <row r="49" spans="1:13" s="1" customFormat="1" x14ac:dyDescent="0.25">
      <c r="A49" s="15"/>
      <c r="B49" s="15"/>
      <c r="C49" s="15"/>
      <c r="D49" s="11"/>
      <c r="E49" s="15"/>
      <c r="F49" s="15"/>
      <c r="G49" s="15"/>
      <c r="H49" s="15"/>
      <c r="I49" s="15"/>
      <c r="J49" s="15"/>
      <c r="K49" s="15"/>
      <c r="L49" s="15"/>
      <c r="M49" s="15"/>
    </row>
    <row r="50" spans="1:13" s="1" customFormat="1" x14ac:dyDescent="0.25">
      <c r="A50" s="15"/>
      <c r="B50" s="15"/>
      <c r="C50" s="15"/>
      <c r="E50" s="15"/>
      <c r="F50" s="15"/>
      <c r="G50" s="15"/>
      <c r="H50" s="15"/>
      <c r="I50" s="15"/>
      <c r="J50" s="15"/>
      <c r="K50" s="15"/>
      <c r="L50" s="15"/>
      <c r="M50" s="15"/>
    </row>
    <row r="51" spans="1:13" s="1" customFormat="1" x14ac:dyDescent="0.25">
      <c r="A51" s="15"/>
      <c r="B51" s="15"/>
      <c r="C51" s="15"/>
      <c r="E51" s="15"/>
      <c r="F51" s="15"/>
      <c r="G51" s="15"/>
      <c r="H51" s="15"/>
      <c r="I51" s="15"/>
      <c r="J51" s="15"/>
      <c r="K51" s="15"/>
      <c r="L51" s="15"/>
      <c r="M51" s="15"/>
    </row>
    <row r="52" spans="1:13" s="1" customFormat="1" x14ac:dyDescent="0.25">
      <c r="A52" s="15"/>
      <c r="B52" s="15"/>
      <c r="C52" s="15"/>
      <c r="D52" s="11"/>
      <c r="E52" s="15"/>
      <c r="F52" s="15"/>
      <c r="G52" s="15"/>
      <c r="H52" s="15"/>
      <c r="I52" s="15"/>
      <c r="J52" s="15"/>
      <c r="K52" s="15"/>
      <c r="L52" s="15"/>
      <c r="M52" s="15"/>
    </row>
    <row r="53" spans="1:13" s="1" customFormat="1" x14ac:dyDescent="0.25">
      <c r="A53" s="15"/>
      <c r="B53" s="15"/>
      <c r="C53" s="15"/>
      <c r="D53" s="11"/>
      <c r="E53" s="15"/>
      <c r="F53" s="15"/>
      <c r="G53" s="15"/>
      <c r="H53" s="15"/>
      <c r="I53" s="15"/>
      <c r="J53" s="15"/>
      <c r="K53" s="15"/>
      <c r="L53" s="15"/>
      <c r="M53" s="15"/>
    </row>
    <row r="54" spans="1:13" s="1" customFormat="1" x14ac:dyDescent="0.25">
      <c r="A54" s="15"/>
      <c r="B54" s="15"/>
      <c r="C54" s="15"/>
      <c r="D54" s="11"/>
      <c r="E54" s="15"/>
      <c r="F54" s="15"/>
      <c r="G54" s="15"/>
      <c r="H54" s="15"/>
      <c r="I54" s="15"/>
      <c r="J54" s="15"/>
      <c r="K54" s="15"/>
      <c r="L54" s="15"/>
      <c r="M54" s="15"/>
    </row>
    <row r="55" spans="1:13" s="1" customFormat="1" x14ac:dyDescent="0.25">
      <c r="A55" s="15"/>
      <c r="B55" s="15"/>
      <c r="C55" s="15"/>
      <c r="D55" s="11"/>
      <c r="E55" s="15"/>
      <c r="F55" s="15"/>
      <c r="G55" s="15"/>
      <c r="H55" s="15"/>
      <c r="I55" s="15"/>
      <c r="J55" s="15"/>
      <c r="K55" s="15"/>
      <c r="L55" s="15"/>
      <c r="M55" s="15"/>
    </row>
    <row r="56" spans="1:13" s="1" customFormat="1" x14ac:dyDescent="0.25">
      <c r="A56" s="15"/>
      <c r="B56" s="15"/>
      <c r="C56" s="15"/>
      <c r="D56" s="11"/>
      <c r="E56" s="15"/>
      <c r="F56" s="15"/>
      <c r="G56" s="15"/>
      <c r="H56" s="15"/>
      <c r="I56" s="15"/>
      <c r="J56" s="15"/>
      <c r="K56" s="15"/>
      <c r="L56" s="15"/>
      <c r="M56" s="15"/>
    </row>
    <row r="57" spans="1:13" s="1" customFormat="1" x14ac:dyDescent="0.25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</row>
  </sheetData>
  <mergeCells count="55">
    <mergeCell ref="E41:I41"/>
    <mergeCell ref="E42:G42"/>
    <mergeCell ref="E36:I36"/>
    <mergeCell ref="B30:B31"/>
    <mergeCell ref="A30:A31"/>
    <mergeCell ref="A32:A33"/>
    <mergeCell ref="B32:B33"/>
    <mergeCell ref="C32:C33"/>
    <mergeCell ref="C30:C31"/>
    <mergeCell ref="A5:M5"/>
    <mergeCell ref="K46:M46"/>
    <mergeCell ref="K35:M35"/>
    <mergeCell ref="E37:I37"/>
    <mergeCell ref="K37:M37"/>
    <mergeCell ref="E15:E16"/>
    <mergeCell ref="K36:M36"/>
    <mergeCell ref="K41:M41"/>
    <mergeCell ref="A44:C44"/>
    <mergeCell ref="K44:M44"/>
    <mergeCell ref="A45:C45"/>
    <mergeCell ref="E45:I45"/>
    <mergeCell ref="A43:C43"/>
    <mergeCell ref="K43:M43"/>
    <mergeCell ref="A42:C42"/>
    <mergeCell ref="K42:M42"/>
    <mergeCell ref="K7:M7"/>
    <mergeCell ref="H8:I8"/>
    <mergeCell ref="K8:M8"/>
    <mergeCell ref="C28:C29"/>
    <mergeCell ref="C25:C26"/>
    <mergeCell ref="C23:C24"/>
    <mergeCell ref="C20:C21"/>
    <mergeCell ref="C18:C19"/>
    <mergeCell ref="A28:A29"/>
    <mergeCell ref="B28:B29"/>
    <mergeCell ref="B25:B26"/>
    <mergeCell ref="B23:B24"/>
    <mergeCell ref="A25:A26"/>
    <mergeCell ref="A23:A24"/>
    <mergeCell ref="A15:A17"/>
    <mergeCell ref="A18:A19"/>
    <mergeCell ref="A20:A21"/>
    <mergeCell ref="H3:M3"/>
    <mergeCell ref="B20:B21"/>
    <mergeCell ref="B18:B19"/>
    <mergeCell ref="B15:B17"/>
    <mergeCell ref="F15:F16"/>
    <mergeCell ref="C15:C17"/>
    <mergeCell ref="D15:D16"/>
    <mergeCell ref="A11:M11"/>
    <mergeCell ref="D13:D14"/>
    <mergeCell ref="E13:E14"/>
    <mergeCell ref="F13:M13"/>
    <mergeCell ref="F14:M14"/>
    <mergeCell ref="A4:P4"/>
  </mergeCells>
  <pageMargins left="0.5" right="0" top="0.5" bottom="0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7"/>
  <sheetViews>
    <sheetView topLeftCell="A10" zoomScale="80" zoomScaleNormal="80" workbookViewId="0">
      <selection activeCell="A10" sqref="A1:XFD1048576"/>
    </sheetView>
  </sheetViews>
  <sheetFormatPr defaultRowHeight="16.5" x14ac:dyDescent="0.25"/>
  <cols>
    <col min="1" max="1" width="11" style="15" customWidth="1"/>
    <col min="2" max="3" width="11.140625" style="15" customWidth="1"/>
    <col min="4" max="4" width="11.85546875" style="15" customWidth="1"/>
    <col min="5" max="5" width="9.42578125" style="15" customWidth="1"/>
    <col min="6" max="6" width="8.42578125" style="15" customWidth="1"/>
    <col min="7" max="7" width="3.5703125" style="15" customWidth="1"/>
    <col min="8" max="8" width="8.7109375" style="15" customWidth="1"/>
    <col min="9" max="9" width="13.5703125" style="15" customWidth="1"/>
    <col min="10" max="10" width="14.28515625" style="15" customWidth="1"/>
    <col min="11" max="11" width="7.85546875" style="15" customWidth="1"/>
    <col min="12" max="12" width="16.140625" style="15" customWidth="1"/>
    <col min="13" max="13" width="16.28515625" style="15" customWidth="1"/>
    <col min="14" max="14" width="9.140625" style="15"/>
    <col min="15" max="16" width="12.5703125" style="15" customWidth="1"/>
    <col min="17" max="16384" width="9.140625" style="15"/>
  </cols>
  <sheetData>
    <row r="1" spans="1:17" ht="17.100000000000001" customHeight="1" x14ac:dyDescent="0.25">
      <c r="C1" s="47" t="s">
        <v>65</v>
      </c>
      <c r="D1" s="71"/>
      <c r="E1" s="71"/>
      <c r="F1" s="71"/>
      <c r="G1" s="71"/>
      <c r="J1" s="23"/>
      <c r="K1" s="48" t="s">
        <v>18</v>
      </c>
      <c r="M1" s="23"/>
      <c r="N1" s="23"/>
      <c r="O1" s="24"/>
    </row>
    <row r="2" spans="1:17" ht="17.100000000000001" customHeight="1" x14ac:dyDescent="0.25">
      <c r="C2" s="48" t="s">
        <v>66</v>
      </c>
      <c r="D2" s="70"/>
      <c r="E2" s="71"/>
      <c r="F2" s="71"/>
      <c r="G2" s="71"/>
      <c r="J2" s="23"/>
      <c r="K2" s="48" t="s">
        <v>32</v>
      </c>
      <c r="M2" s="23"/>
      <c r="N2" s="23"/>
    </row>
    <row r="3" spans="1:17" s="27" customFormat="1" ht="12" customHeight="1" x14ac:dyDescent="0.25">
      <c r="A3" s="73"/>
      <c r="B3" s="73"/>
      <c r="C3" s="73" t="s">
        <v>31</v>
      </c>
      <c r="D3" s="72"/>
      <c r="E3" s="26"/>
      <c r="F3" s="26"/>
      <c r="G3" s="26"/>
      <c r="H3" s="149" t="s">
        <v>31</v>
      </c>
      <c r="I3" s="149"/>
      <c r="J3" s="149"/>
      <c r="K3" s="149"/>
      <c r="L3" s="149"/>
      <c r="M3" s="149"/>
      <c r="N3" s="73"/>
    </row>
    <row r="4" spans="1:17" s="27" customFormat="1" ht="12" customHeight="1" x14ac:dyDescent="0.25">
      <c r="A4" s="166"/>
      <c r="B4" s="167"/>
      <c r="C4" s="167"/>
      <c r="D4" s="167"/>
      <c r="E4" s="167"/>
      <c r="F4" s="167"/>
      <c r="G4" s="167"/>
      <c r="H4" s="167"/>
      <c r="I4" s="167"/>
      <c r="J4" s="167"/>
      <c r="K4" s="167"/>
      <c r="L4" s="167"/>
      <c r="M4" s="167"/>
      <c r="N4" s="167"/>
      <c r="O4" s="167"/>
      <c r="P4" s="167"/>
    </row>
    <row r="5" spans="1:17" s="27" customFormat="1" ht="22.5" x14ac:dyDescent="0.25">
      <c r="A5" s="171" t="s">
        <v>15</v>
      </c>
      <c r="B5" s="171"/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40"/>
      <c r="O5" s="40"/>
      <c r="P5" s="40"/>
    </row>
    <row r="6" spans="1:17" s="27" customFormat="1" ht="13.5" customHeight="1" x14ac:dyDescent="0.25">
      <c r="A6" s="11"/>
      <c r="B6" s="11"/>
      <c r="C6" s="28"/>
      <c r="D6" s="29"/>
      <c r="E6" s="29"/>
      <c r="F6" s="29"/>
      <c r="G6" s="29"/>
      <c r="H6" s="29"/>
      <c r="I6" s="28"/>
      <c r="J6" s="28"/>
      <c r="K6" s="28"/>
      <c r="L6" s="28"/>
      <c r="M6" s="28"/>
      <c r="N6" s="28"/>
      <c r="O6" s="28"/>
      <c r="P6" s="28"/>
    </row>
    <row r="7" spans="1:17" s="27" customFormat="1" ht="24" customHeight="1" x14ac:dyDescent="0.25">
      <c r="A7" s="30" t="s">
        <v>19</v>
      </c>
      <c r="C7" s="49"/>
      <c r="D7" s="38" t="s">
        <v>28</v>
      </c>
      <c r="F7" s="38"/>
      <c r="G7" s="38"/>
      <c r="H7" s="57"/>
      <c r="J7" s="31" t="s">
        <v>7</v>
      </c>
      <c r="K7" s="168" t="s">
        <v>64</v>
      </c>
      <c r="L7" s="168"/>
      <c r="M7" s="168"/>
      <c r="N7" s="38"/>
      <c r="O7" s="38"/>
      <c r="P7" s="38"/>
      <c r="Q7" s="11"/>
    </row>
    <row r="8" spans="1:17" s="27" customFormat="1" x14ac:dyDescent="0.25">
      <c r="A8" s="30" t="s">
        <v>20</v>
      </c>
      <c r="B8" s="11"/>
      <c r="C8" s="58" t="s">
        <v>9</v>
      </c>
      <c r="F8" s="11" t="s">
        <v>21</v>
      </c>
      <c r="H8" s="169" t="s">
        <v>60</v>
      </c>
      <c r="I8" s="169"/>
      <c r="J8" s="31" t="s">
        <v>22</v>
      </c>
      <c r="K8" s="170" t="s">
        <v>67</v>
      </c>
      <c r="L8" s="170"/>
      <c r="M8" s="170"/>
      <c r="N8" s="11"/>
      <c r="O8" s="11"/>
      <c r="P8" s="11"/>
    </row>
    <row r="9" spans="1:17" s="27" customFormat="1" x14ac:dyDescent="0.25">
      <c r="A9" s="30" t="s">
        <v>23</v>
      </c>
      <c r="B9" s="11"/>
      <c r="C9" s="11"/>
      <c r="D9" s="11"/>
      <c r="F9" s="11" t="s">
        <v>24</v>
      </c>
      <c r="G9" s="33"/>
      <c r="H9" s="33"/>
      <c r="I9" s="41">
        <v>60</v>
      </c>
      <c r="J9" s="31" t="s">
        <v>25</v>
      </c>
      <c r="L9" s="41">
        <v>0</v>
      </c>
      <c r="N9" s="56"/>
      <c r="O9" s="56"/>
      <c r="P9" s="56"/>
    </row>
    <row r="10" spans="1:17" s="27" customFormat="1" x14ac:dyDescent="0.25">
      <c r="A10" s="34" t="s">
        <v>26</v>
      </c>
      <c r="B10" s="24"/>
      <c r="C10" s="24"/>
      <c r="D10" s="24"/>
      <c r="F10" s="11" t="s">
        <v>24</v>
      </c>
      <c r="G10" s="35"/>
      <c r="H10" s="35"/>
      <c r="I10" s="42">
        <v>0</v>
      </c>
      <c r="J10" s="36" t="s">
        <v>25</v>
      </c>
      <c r="L10" s="42">
        <v>0</v>
      </c>
      <c r="N10" s="56"/>
      <c r="O10" s="56"/>
      <c r="P10" s="56"/>
    </row>
    <row r="11" spans="1:17" s="37" customFormat="1" x14ac:dyDescent="0.2">
      <c r="A11" s="157" t="s">
        <v>27</v>
      </c>
      <c r="B11" s="157"/>
      <c r="C11" s="157"/>
      <c r="D11" s="157"/>
      <c r="E11" s="157"/>
      <c r="F11" s="157"/>
      <c r="G11" s="157"/>
      <c r="H11" s="157"/>
      <c r="I11" s="157"/>
      <c r="J11" s="157"/>
      <c r="K11" s="157"/>
      <c r="L11" s="157"/>
      <c r="M11" s="157"/>
      <c r="N11" s="39"/>
      <c r="O11" s="39"/>
      <c r="P11" s="39"/>
    </row>
    <row r="12" spans="1:17" s="52" customFormat="1" ht="8.25" customHeight="1" x14ac:dyDescent="0.2">
      <c r="B12" s="11"/>
      <c r="F12" s="11"/>
      <c r="G12" s="11"/>
      <c r="H12" s="11"/>
      <c r="I12" s="11"/>
      <c r="J12" s="11"/>
      <c r="K12" s="11"/>
      <c r="L12" s="11"/>
    </row>
    <row r="13" spans="1:17" s="52" customFormat="1" ht="17.25" customHeight="1" thickBot="1" x14ac:dyDescent="0.3">
      <c r="A13" s="18" t="s">
        <v>2</v>
      </c>
      <c r="B13" s="17" t="s">
        <v>0</v>
      </c>
      <c r="C13" s="5">
        <f>B15</f>
        <v>43367</v>
      </c>
      <c r="D13" s="158" t="s">
        <v>16</v>
      </c>
      <c r="E13" s="153" t="s">
        <v>14</v>
      </c>
      <c r="F13" s="160" t="s">
        <v>4</v>
      </c>
      <c r="G13" s="161"/>
      <c r="H13" s="161"/>
      <c r="I13" s="161"/>
      <c r="J13" s="161"/>
      <c r="K13" s="161"/>
      <c r="L13" s="161"/>
      <c r="M13" s="162"/>
      <c r="N13" s="19">
        <v>1</v>
      </c>
      <c r="O13" s="20">
        <v>43346</v>
      </c>
      <c r="P13" s="21">
        <f>O13+5</f>
        <v>43351</v>
      </c>
    </row>
    <row r="14" spans="1:17" s="52" customFormat="1" ht="17.25" thickBot="1" x14ac:dyDescent="0.3">
      <c r="A14" s="14" t="s">
        <v>3</v>
      </c>
      <c r="B14" s="6" t="s">
        <v>1</v>
      </c>
      <c r="C14" s="7">
        <f>C32</f>
        <v>43407</v>
      </c>
      <c r="D14" s="159"/>
      <c r="E14" s="156"/>
      <c r="F14" s="163" t="s">
        <v>5</v>
      </c>
      <c r="G14" s="164"/>
      <c r="H14" s="164"/>
      <c r="I14" s="164"/>
      <c r="J14" s="164"/>
      <c r="K14" s="164"/>
      <c r="L14" s="164"/>
      <c r="M14" s="165"/>
      <c r="N14" s="19">
        <v>2</v>
      </c>
      <c r="O14" s="20">
        <f>O13+7</f>
        <v>43353</v>
      </c>
      <c r="P14" s="21">
        <f>O14+5</f>
        <v>43358</v>
      </c>
    </row>
    <row r="15" spans="1:17" s="63" customFormat="1" ht="19.5" customHeight="1" thickBot="1" x14ac:dyDescent="0.3">
      <c r="A15" s="177">
        <v>4</v>
      </c>
      <c r="B15" s="150">
        <f>O16</f>
        <v>43367</v>
      </c>
      <c r="C15" s="150">
        <f>P16</f>
        <v>43372</v>
      </c>
      <c r="D15" s="155">
        <v>5</v>
      </c>
      <c r="E15" s="155"/>
      <c r="F15" s="59" t="s">
        <v>34</v>
      </c>
      <c r="G15" s="60" t="s">
        <v>35</v>
      </c>
      <c r="H15" s="60"/>
      <c r="I15" s="61"/>
      <c r="J15" s="61"/>
      <c r="K15" s="61"/>
      <c r="L15" s="61"/>
      <c r="M15" s="62"/>
      <c r="N15" s="76">
        <v>3</v>
      </c>
      <c r="O15" s="20">
        <f t="shared" ref="O15:O33" si="0">O14+7</f>
        <v>43360</v>
      </c>
      <c r="P15" s="21">
        <f t="shared" ref="P15:P33" si="1">O15+5</f>
        <v>43365</v>
      </c>
    </row>
    <row r="16" spans="1:17" s="63" customFormat="1" ht="19.5" customHeight="1" thickBot="1" x14ac:dyDescent="0.3">
      <c r="A16" s="178"/>
      <c r="B16" s="152"/>
      <c r="C16" s="152"/>
      <c r="D16" s="156"/>
      <c r="E16" s="156"/>
      <c r="F16" s="59"/>
      <c r="G16" s="60" t="s">
        <v>36</v>
      </c>
      <c r="H16" s="60"/>
      <c r="I16" s="61"/>
      <c r="J16" s="61"/>
      <c r="K16" s="61"/>
      <c r="L16" s="61"/>
      <c r="M16" s="62"/>
      <c r="N16" s="76">
        <v>4</v>
      </c>
      <c r="O16" s="20">
        <f t="shared" si="0"/>
        <v>43367</v>
      </c>
      <c r="P16" s="21">
        <f t="shared" si="1"/>
        <v>43372</v>
      </c>
    </row>
    <row r="17" spans="1:16" s="63" customFormat="1" ht="19.5" customHeight="1" thickBot="1" x14ac:dyDescent="0.3">
      <c r="A17" s="178"/>
      <c r="B17" s="152"/>
      <c r="C17" s="152"/>
      <c r="D17" s="16">
        <v>1</v>
      </c>
      <c r="E17" s="16"/>
      <c r="F17" s="13" t="s">
        <v>37</v>
      </c>
      <c r="G17" s="60" t="s">
        <v>38</v>
      </c>
      <c r="H17" s="60"/>
      <c r="I17" s="64"/>
      <c r="J17" s="65"/>
      <c r="K17" s="65"/>
      <c r="L17" s="65"/>
      <c r="M17" s="66"/>
      <c r="N17" s="76">
        <v>5</v>
      </c>
      <c r="O17" s="20">
        <f t="shared" si="0"/>
        <v>43374</v>
      </c>
      <c r="P17" s="21">
        <f t="shared" si="1"/>
        <v>43379</v>
      </c>
    </row>
    <row r="18" spans="1:16" s="63" customFormat="1" ht="19.5" customHeight="1" thickBot="1" x14ac:dyDescent="0.3">
      <c r="A18" s="178"/>
      <c r="B18" s="152"/>
      <c r="C18" s="152"/>
      <c r="D18" s="16">
        <v>4</v>
      </c>
      <c r="E18" s="16"/>
      <c r="F18" s="13" t="s">
        <v>37</v>
      </c>
      <c r="G18" s="60" t="s">
        <v>39</v>
      </c>
      <c r="H18" s="60"/>
      <c r="I18" s="64"/>
      <c r="J18" s="65"/>
      <c r="K18" s="65"/>
      <c r="L18" s="65"/>
      <c r="M18" s="66"/>
      <c r="N18" s="76">
        <v>6</v>
      </c>
      <c r="O18" s="20">
        <f t="shared" si="0"/>
        <v>43381</v>
      </c>
      <c r="P18" s="21">
        <f t="shared" si="1"/>
        <v>43386</v>
      </c>
    </row>
    <row r="19" spans="1:16" s="63" customFormat="1" ht="19.5" customHeight="1" thickBot="1" x14ac:dyDescent="0.3">
      <c r="A19" s="179"/>
      <c r="B19" s="151"/>
      <c r="C19" s="151"/>
      <c r="D19" s="16">
        <v>2</v>
      </c>
      <c r="E19" s="16"/>
      <c r="F19" s="13" t="s">
        <v>40</v>
      </c>
      <c r="G19" s="60" t="s">
        <v>41</v>
      </c>
      <c r="H19" s="60"/>
      <c r="I19" s="65"/>
      <c r="J19" s="65"/>
      <c r="K19" s="65"/>
      <c r="L19" s="65"/>
      <c r="M19" s="66"/>
      <c r="N19" s="76">
        <v>7</v>
      </c>
      <c r="O19" s="20">
        <f t="shared" si="0"/>
        <v>43388</v>
      </c>
      <c r="P19" s="21">
        <f t="shared" si="1"/>
        <v>43393</v>
      </c>
    </row>
    <row r="20" spans="1:16" s="63" customFormat="1" ht="19.5" customHeight="1" thickBot="1" x14ac:dyDescent="0.3">
      <c r="A20" s="177">
        <v>5</v>
      </c>
      <c r="B20" s="150">
        <f>O17</f>
        <v>43374</v>
      </c>
      <c r="C20" s="150">
        <f>P17</f>
        <v>43379</v>
      </c>
      <c r="D20" s="16">
        <v>3</v>
      </c>
      <c r="E20" s="16"/>
      <c r="F20" s="13" t="s">
        <v>40</v>
      </c>
      <c r="G20" s="60" t="s">
        <v>42</v>
      </c>
      <c r="H20" s="60"/>
      <c r="I20" s="65"/>
      <c r="J20" s="65"/>
      <c r="K20" s="65"/>
      <c r="L20" s="65"/>
      <c r="M20" s="66"/>
      <c r="N20" s="76">
        <v>8</v>
      </c>
      <c r="O20" s="20">
        <f t="shared" si="0"/>
        <v>43395</v>
      </c>
      <c r="P20" s="21">
        <f t="shared" si="1"/>
        <v>43400</v>
      </c>
    </row>
    <row r="21" spans="1:16" s="63" customFormat="1" ht="19.5" customHeight="1" thickBot="1" x14ac:dyDescent="0.3">
      <c r="A21" s="178"/>
      <c r="B21" s="152"/>
      <c r="C21" s="152"/>
      <c r="D21" s="16">
        <v>3</v>
      </c>
      <c r="E21" s="16"/>
      <c r="F21" s="13" t="s">
        <v>43</v>
      </c>
      <c r="G21" s="60" t="s">
        <v>44</v>
      </c>
      <c r="H21" s="60"/>
      <c r="I21" s="65"/>
      <c r="J21" s="65"/>
      <c r="K21" s="65"/>
      <c r="L21" s="65"/>
      <c r="M21" s="66"/>
      <c r="N21" s="76">
        <v>9</v>
      </c>
      <c r="O21" s="20">
        <f t="shared" si="0"/>
        <v>43402</v>
      </c>
      <c r="P21" s="21">
        <f t="shared" si="1"/>
        <v>43407</v>
      </c>
    </row>
    <row r="22" spans="1:16" s="63" customFormat="1" ht="19.5" customHeight="1" thickBot="1" x14ac:dyDescent="0.3">
      <c r="A22" s="179"/>
      <c r="B22" s="151"/>
      <c r="C22" s="151"/>
      <c r="D22" s="16">
        <v>6</v>
      </c>
      <c r="E22" s="16"/>
      <c r="F22" s="13" t="s">
        <v>43</v>
      </c>
      <c r="G22" s="60" t="s">
        <v>45</v>
      </c>
      <c r="H22" s="60"/>
      <c r="I22" s="65"/>
      <c r="J22" s="65"/>
      <c r="K22" s="65"/>
      <c r="L22" s="65"/>
      <c r="M22" s="66"/>
      <c r="N22" s="76">
        <v>10</v>
      </c>
      <c r="O22" s="20">
        <f t="shared" si="0"/>
        <v>43409</v>
      </c>
      <c r="P22" s="21">
        <f t="shared" si="1"/>
        <v>43414</v>
      </c>
    </row>
    <row r="23" spans="1:16" s="63" customFormat="1" ht="19.5" customHeight="1" thickBot="1" x14ac:dyDescent="0.3">
      <c r="A23" s="177">
        <v>6</v>
      </c>
      <c r="B23" s="150">
        <f>O18</f>
        <v>43381</v>
      </c>
      <c r="C23" s="150">
        <f>P18</f>
        <v>43386</v>
      </c>
      <c r="D23" s="16">
        <v>1</v>
      </c>
      <c r="E23" s="16"/>
      <c r="F23" s="13" t="s">
        <v>43</v>
      </c>
      <c r="G23" s="60" t="s">
        <v>45</v>
      </c>
      <c r="H23" s="60"/>
      <c r="I23" s="65"/>
      <c r="J23" s="65"/>
      <c r="K23" s="65"/>
      <c r="L23" s="65"/>
      <c r="M23" s="66"/>
      <c r="N23" s="76">
        <v>11</v>
      </c>
      <c r="O23" s="20">
        <f t="shared" si="0"/>
        <v>43416</v>
      </c>
      <c r="P23" s="21">
        <f t="shared" si="1"/>
        <v>43421</v>
      </c>
    </row>
    <row r="24" spans="1:16" s="63" customFormat="1" ht="19.5" customHeight="1" thickBot="1" x14ac:dyDescent="0.3">
      <c r="A24" s="178"/>
      <c r="B24" s="152"/>
      <c r="C24" s="152"/>
      <c r="D24" s="16">
        <v>5</v>
      </c>
      <c r="E24" s="16"/>
      <c r="F24" s="13" t="s">
        <v>46</v>
      </c>
      <c r="G24" s="60" t="s">
        <v>47</v>
      </c>
      <c r="H24" s="60"/>
      <c r="I24" s="67"/>
      <c r="J24" s="67"/>
      <c r="K24" s="67"/>
      <c r="L24" s="67"/>
      <c r="M24" s="68"/>
      <c r="N24" s="76">
        <v>12</v>
      </c>
      <c r="O24" s="20">
        <f t="shared" si="0"/>
        <v>43423</v>
      </c>
      <c r="P24" s="21">
        <f t="shared" si="1"/>
        <v>43428</v>
      </c>
    </row>
    <row r="25" spans="1:16" s="63" customFormat="1" ht="19.5" customHeight="1" thickBot="1" x14ac:dyDescent="0.3">
      <c r="A25" s="178"/>
      <c r="B25" s="152"/>
      <c r="C25" s="152"/>
      <c r="D25" s="16">
        <v>5</v>
      </c>
      <c r="E25" s="16"/>
      <c r="F25" s="13" t="s">
        <v>48</v>
      </c>
      <c r="G25" s="60" t="s">
        <v>49</v>
      </c>
      <c r="H25" s="60"/>
      <c r="I25" s="64"/>
      <c r="J25" s="64"/>
      <c r="K25" s="64"/>
      <c r="L25" s="64"/>
      <c r="M25" s="69"/>
      <c r="N25" s="76">
        <v>13</v>
      </c>
      <c r="O25" s="20">
        <f t="shared" si="0"/>
        <v>43430</v>
      </c>
      <c r="P25" s="21">
        <f t="shared" si="1"/>
        <v>43435</v>
      </c>
    </row>
    <row r="26" spans="1:16" s="63" customFormat="1" ht="19.5" customHeight="1" thickBot="1" x14ac:dyDescent="0.3">
      <c r="A26" s="179"/>
      <c r="B26" s="151"/>
      <c r="C26" s="151"/>
      <c r="D26" s="16">
        <v>1</v>
      </c>
      <c r="E26" s="16"/>
      <c r="F26" s="13" t="s">
        <v>50</v>
      </c>
      <c r="G26" s="60" t="s">
        <v>51</v>
      </c>
      <c r="H26" s="60"/>
      <c r="I26" s="64"/>
      <c r="J26" s="64"/>
      <c r="K26" s="64"/>
      <c r="L26" s="64"/>
      <c r="M26" s="69"/>
      <c r="N26" s="76">
        <v>14</v>
      </c>
      <c r="O26" s="20">
        <f t="shared" si="0"/>
        <v>43437</v>
      </c>
      <c r="P26" s="21">
        <f t="shared" si="1"/>
        <v>43442</v>
      </c>
    </row>
    <row r="27" spans="1:16" s="63" customFormat="1" ht="19.5" customHeight="1" thickBot="1" x14ac:dyDescent="0.3">
      <c r="A27" s="178">
        <v>7</v>
      </c>
      <c r="B27" s="152">
        <f>O19</f>
        <v>43388</v>
      </c>
      <c r="C27" s="152">
        <f>P19</f>
        <v>43393</v>
      </c>
      <c r="D27" s="16">
        <v>6</v>
      </c>
      <c r="E27" s="16"/>
      <c r="F27" s="13" t="s">
        <v>50</v>
      </c>
      <c r="G27" s="60" t="s">
        <v>52</v>
      </c>
      <c r="H27" s="60"/>
      <c r="I27" s="64"/>
      <c r="J27" s="64"/>
      <c r="K27" s="64"/>
      <c r="L27" s="64"/>
      <c r="M27" s="69"/>
      <c r="N27" s="76">
        <v>15</v>
      </c>
      <c r="O27" s="20">
        <f t="shared" si="0"/>
        <v>43444</v>
      </c>
      <c r="P27" s="21">
        <f t="shared" si="1"/>
        <v>43449</v>
      </c>
    </row>
    <row r="28" spans="1:16" s="63" customFormat="1" ht="19.5" customHeight="1" thickBot="1" x14ac:dyDescent="0.3">
      <c r="A28" s="178"/>
      <c r="B28" s="152"/>
      <c r="C28" s="152"/>
      <c r="D28" s="16">
        <v>3</v>
      </c>
      <c r="E28" s="16"/>
      <c r="F28" s="13" t="s">
        <v>50</v>
      </c>
      <c r="G28" s="60" t="s">
        <v>52</v>
      </c>
      <c r="H28" s="60"/>
      <c r="I28" s="64"/>
      <c r="J28" s="64"/>
      <c r="K28" s="64"/>
      <c r="L28" s="64"/>
      <c r="M28" s="69"/>
      <c r="N28" s="76">
        <v>16</v>
      </c>
      <c r="O28" s="20">
        <f t="shared" si="0"/>
        <v>43451</v>
      </c>
      <c r="P28" s="21">
        <f t="shared" si="1"/>
        <v>43456</v>
      </c>
    </row>
    <row r="29" spans="1:16" s="63" customFormat="1" ht="19.5" customHeight="1" thickBot="1" x14ac:dyDescent="0.3">
      <c r="A29" s="179"/>
      <c r="B29" s="151"/>
      <c r="C29" s="151"/>
      <c r="D29" s="16">
        <v>3</v>
      </c>
      <c r="E29" s="16"/>
      <c r="F29" s="13" t="s">
        <v>13</v>
      </c>
      <c r="G29" s="60" t="s">
        <v>53</v>
      </c>
      <c r="H29" s="60"/>
      <c r="I29" s="64"/>
      <c r="J29" s="64"/>
      <c r="K29" s="64"/>
      <c r="L29" s="64"/>
      <c r="M29" s="69"/>
      <c r="N29" s="76">
        <v>17</v>
      </c>
      <c r="O29" s="20">
        <f t="shared" si="0"/>
        <v>43458</v>
      </c>
      <c r="P29" s="21">
        <f t="shared" si="1"/>
        <v>43463</v>
      </c>
    </row>
    <row r="30" spans="1:16" s="63" customFormat="1" ht="19.5" customHeight="1" thickBot="1" x14ac:dyDescent="0.3">
      <c r="A30" s="177">
        <v>8</v>
      </c>
      <c r="B30" s="150">
        <f>O20</f>
        <v>43395</v>
      </c>
      <c r="C30" s="150">
        <f>P20</f>
        <v>43400</v>
      </c>
      <c r="D30" s="16">
        <v>2</v>
      </c>
      <c r="E30" s="16"/>
      <c r="F30" s="13" t="s">
        <v>13</v>
      </c>
      <c r="G30" s="60" t="s">
        <v>54</v>
      </c>
      <c r="H30" s="60"/>
      <c r="I30" s="64"/>
      <c r="J30" s="64"/>
      <c r="K30" s="64"/>
      <c r="L30" s="64"/>
      <c r="M30" s="69"/>
      <c r="N30" s="76">
        <v>18</v>
      </c>
      <c r="O30" s="20">
        <f t="shared" si="0"/>
        <v>43465</v>
      </c>
      <c r="P30" s="21">
        <f t="shared" si="1"/>
        <v>43470</v>
      </c>
    </row>
    <row r="31" spans="1:16" s="63" customFormat="1" ht="19.5" customHeight="1" thickBot="1" x14ac:dyDescent="0.3">
      <c r="A31" s="179"/>
      <c r="B31" s="151"/>
      <c r="C31" s="151"/>
      <c r="D31" s="16">
        <v>4</v>
      </c>
      <c r="E31" s="16"/>
      <c r="F31" s="13" t="s">
        <v>55</v>
      </c>
      <c r="G31" s="60" t="s">
        <v>56</v>
      </c>
      <c r="H31" s="60"/>
      <c r="I31" s="65"/>
      <c r="J31" s="65"/>
      <c r="K31" s="65"/>
      <c r="L31" s="65"/>
      <c r="M31" s="66"/>
      <c r="N31" s="76">
        <v>19</v>
      </c>
      <c r="O31" s="20">
        <f t="shared" si="0"/>
        <v>43472</v>
      </c>
      <c r="P31" s="21">
        <f t="shared" si="1"/>
        <v>43477</v>
      </c>
    </row>
    <row r="32" spans="1:16" s="63" customFormat="1" ht="19.5" customHeight="1" thickBot="1" x14ac:dyDescent="0.3">
      <c r="A32" s="177">
        <v>9</v>
      </c>
      <c r="B32" s="150">
        <f>O21</f>
        <v>43402</v>
      </c>
      <c r="C32" s="150">
        <f>P21</f>
        <v>43407</v>
      </c>
      <c r="D32" s="16">
        <v>1</v>
      </c>
      <c r="E32" s="16"/>
      <c r="F32" s="13" t="s">
        <v>55</v>
      </c>
      <c r="G32" s="60" t="s">
        <v>57</v>
      </c>
      <c r="H32" s="60"/>
      <c r="I32" s="64"/>
      <c r="J32" s="64"/>
      <c r="K32" s="64"/>
      <c r="L32" s="64"/>
      <c r="M32" s="69"/>
      <c r="N32" s="76">
        <v>20</v>
      </c>
      <c r="O32" s="20">
        <f t="shared" si="0"/>
        <v>43479</v>
      </c>
      <c r="P32" s="21">
        <f t="shared" si="1"/>
        <v>43484</v>
      </c>
    </row>
    <row r="33" spans="1:16" s="63" customFormat="1" ht="19.5" customHeight="1" thickBot="1" x14ac:dyDescent="0.3">
      <c r="A33" s="179"/>
      <c r="B33" s="152"/>
      <c r="C33" s="152"/>
      <c r="D33" s="16">
        <v>5</v>
      </c>
      <c r="E33" s="16"/>
      <c r="F33" s="13" t="s">
        <v>17</v>
      </c>
      <c r="G33" s="60" t="s">
        <v>58</v>
      </c>
      <c r="H33" s="60"/>
      <c r="I33" s="64"/>
      <c r="J33" s="64"/>
      <c r="K33" s="64"/>
      <c r="L33" s="64"/>
      <c r="M33" s="69"/>
      <c r="N33" s="76">
        <v>21</v>
      </c>
      <c r="O33" s="20">
        <f t="shared" si="0"/>
        <v>43486</v>
      </c>
      <c r="P33" s="21">
        <f t="shared" si="1"/>
        <v>43491</v>
      </c>
    </row>
    <row r="34" spans="1:16" s="52" customFormat="1" x14ac:dyDescent="0.25">
      <c r="A34" s="8"/>
      <c r="B34" s="9"/>
      <c r="C34" s="55"/>
      <c r="D34" s="55">
        <f>SUM(D15:D33)</f>
        <v>60</v>
      </c>
      <c r="E34" s="22"/>
      <c r="F34" s="54"/>
      <c r="G34" s="10"/>
      <c r="H34" s="10"/>
      <c r="I34" s="10"/>
      <c r="J34" s="10"/>
      <c r="K34" s="10"/>
      <c r="L34" s="10"/>
      <c r="M34" s="10"/>
    </row>
    <row r="35" spans="1:16" s="52" customFormat="1" x14ac:dyDescent="0.2">
      <c r="D35" s="11"/>
      <c r="E35" s="49"/>
      <c r="G35" s="11"/>
      <c r="H35" s="11"/>
      <c r="I35" s="11"/>
      <c r="J35" s="11"/>
      <c r="K35" s="172" t="s">
        <v>61</v>
      </c>
      <c r="L35" s="172"/>
      <c r="M35" s="172"/>
    </row>
    <row r="36" spans="1:16" s="4" customFormat="1" x14ac:dyDescent="0.25">
      <c r="B36" s="53" t="s">
        <v>62</v>
      </c>
      <c r="D36" s="51"/>
      <c r="E36" s="175" t="s">
        <v>11</v>
      </c>
      <c r="F36" s="175"/>
      <c r="G36" s="175"/>
      <c r="H36" s="175"/>
      <c r="I36" s="175"/>
      <c r="J36" s="51"/>
      <c r="K36" s="175" t="s">
        <v>10</v>
      </c>
      <c r="L36" s="175"/>
      <c r="M36" s="175"/>
    </row>
    <row r="37" spans="1:16" s="52" customFormat="1" x14ac:dyDescent="0.2">
      <c r="A37" s="11"/>
      <c r="B37" s="49" t="s">
        <v>12</v>
      </c>
      <c r="C37" s="11"/>
      <c r="D37" s="49"/>
      <c r="E37" s="174" t="s">
        <v>12</v>
      </c>
      <c r="F37" s="174"/>
      <c r="G37" s="174"/>
      <c r="H37" s="174"/>
      <c r="I37" s="174"/>
      <c r="J37" s="49"/>
      <c r="K37" s="172" t="s">
        <v>12</v>
      </c>
      <c r="L37" s="172"/>
      <c r="M37" s="172"/>
    </row>
    <row r="38" spans="1:16" s="52" customFormat="1" x14ac:dyDescent="0.2">
      <c r="B38" s="49"/>
      <c r="D38" s="49"/>
      <c r="E38" s="11"/>
      <c r="F38" s="11"/>
      <c r="G38" s="11"/>
      <c r="H38" s="11"/>
      <c r="I38" s="11"/>
      <c r="J38" s="11"/>
      <c r="K38" s="11"/>
      <c r="L38" s="11"/>
      <c r="M38" s="11"/>
    </row>
    <row r="39" spans="1:16" s="52" customFormat="1" x14ac:dyDescent="0.2">
      <c r="B39" s="49"/>
      <c r="D39" s="49"/>
      <c r="E39" s="11"/>
      <c r="F39" s="11"/>
      <c r="G39" s="11"/>
      <c r="H39" s="11"/>
      <c r="I39" s="11"/>
      <c r="J39" s="11"/>
      <c r="K39" s="11"/>
      <c r="L39" s="11"/>
      <c r="M39" s="11"/>
    </row>
    <row r="40" spans="1:16" s="52" customFormat="1" x14ac:dyDescent="0.2">
      <c r="C40" s="51"/>
      <c r="D40" s="51"/>
      <c r="E40" s="11"/>
      <c r="F40" s="11"/>
      <c r="G40" s="11"/>
      <c r="H40" s="11"/>
      <c r="I40" s="11"/>
      <c r="J40" s="11"/>
      <c r="K40" s="11"/>
      <c r="L40" s="11"/>
      <c r="M40" s="11"/>
    </row>
    <row r="41" spans="1:16" s="4" customFormat="1" x14ac:dyDescent="0.2">
      <c r="B41" s="51" t="s">
        <v>6</v>
      </c>
      <c r="D41" s="51"/>
      <c r="E41" s="164" t="s">
        <v>59</v>
      </c>
      <c r="F41" s="164"/>
      <c r="G41" s="164"/>
      <c r="H41" s="164"/>
      <c r="I41" s="164"/>
      <c r="J41" s="51"/>
      <c r="K41" s="164" t="s">
        <v>6</v>
      </c>
      <c r="L41" s="164"/>
      <c r="M41" s="164"/>
    </row>
    <row r="42" spans="1:16" s="52" customFormat="1" x14ac:dyDescent="0.2">
      <c r="A42" s="172"/>
      <c r="B42" s="176"/>
      <c r="C42" s="176"/>
      <c r="D42" s="49"/>
      <c r="E42" s="172"/>
      <c r="F42" s="173"/>
      <c r="G42" s="173"/>
      <c r="H42" s="50"/>
      <c r="I42" s="49"/>
      <c r="J42" s="49"/>
      <c r="K42" s="172"/>
      <c r="L42" s="173"/>
      <c r="M42" s="173"/>
    </row>
    <row r="43" spans="1:16" s="52" customFormat="1" x14ac:dyDescent="0.2">
      <c r="A43" s="172"/>
      <c r="B43" s="176"/>
      <c r="C43" s="176"/>
      <c r="D43" s="49"/>
      <c r="F43" s="49"/>
      <c r="G43" s="49"/>
      <c r="H43" s="49"/>
      <c r="I43" s="49"/>
      <c r="J43" s="49"/>
      <c r="K43" s="172"/>
      <c r="L43" s="172"/>
      <c r="M43" s="172"/>
    </row>
    <row r="44" spans="1:16" s="52" customFormat="1" x14ac:dyDescent="0.2">
      <c r="A44" s="172"/>
      <c r="B44" s="176"/>
      <c r="C44" s="176"/>
      <c r="D44" s="49"/>
      <c r="E44" s="11"/>
      <c r="F44" s="11"/>
      <c r="G44" s="49"/>
      <c r="H44" s="49"/>
      <c r="I44" s="11"/>
      <c r="J44" s="11"/>
      <c r="K44" s="172"/>
      <c r="L44" s="173"/>
      <c r="M44" s="173"/>
    </row>
    <row r="45" spans="1:16" s="52" customFormat="1" x14ac:dyDescent="0.2">
      <c r="A45" s="172"/>
      <c r="B45" s="176"/>
      <c r="C45" s="176"/>
      <c r="D45" s="49"/>
      <c r="E45" s="173"/>
      <c r="F45" s="173"/>
      <c r="G45" s="173"/>
      <c r="H45" s="173"/>
      <c r="I45" s="173"/>
      <c r="J45" s="50"/>
      <c r="K45" s="11"/>
      <c r="L45" s="11"/>
      <c r="M45" s="11"/>
    </row>
    <row r="46" spans="1:16" s="52" customFormat="1" x14ac:dyDescent="0.2">
      <c r="A46" s="11"/>
      <c r="B46" s="11"/>
      <c r="D46" s="49"/>
      <c r="K46" s="172"/>
      <c r="L46" s="173"/>
      <c r="M46" s="173"/>
    </row>
    <row r="47" spans="1:16" s="52" customFormat="1" x14ac:dyDescent="0.25">
      <c r="A47" s="15"/>
      <c r="B47" s="15"/>
      <c r="C47" s="15"/>
      <c r="D47" s="49"/>
      <c r="E47" s="15"/>
      <c r="F47" s="11"/>
    </row>
    <row r="48" spans="1:16" s="52" customFormat="1" x14ac:dyDescent="0.25">
      <c r="A48" s="15"/>
      <c r="B48" s="15"/>
      <c r="C48" s="15"/>
      <c r="E48" s="15"/>
      <c r="F48" s="15"/>
      <c r="G48" s="15"/>
      <c r="H48" s="15"/>
      <c r="I48" s="15"/>
      <c r="J48" s="15"/>
      <c r="K48" s="15"/>
      <c r="L48" s="15"/>
      <c r="M48" s="15"/>
    </row>
    <row r="49" spans="1:13" s="52" customFormat="1" x14ac:dyDescent="0.25">
      <c r="A49" s="15"/>
      <c r="B49" s="15"/>
      <c r="C49" s="15"/>
      <c r="D49" s="11"/>
      <c r="E49" s="15"/>
      <c r="F49" s="15"/>
      <c r="G49" s="15"/>
      <c r="H49" s="15"/>
      <c r="I49" s="15"/>
      <c r="J49" s="15"/>
      <c r="K49" s="15"/>
      <c r="L49" s="15"/>
      <c r="M49" s="15"/>
    </row>
    <row r="50" spans="1:13" s="52" customFormat="1" x14ac:dyDescent="0.25">
      <c r="A50" s="15"/>
      <c r="B50" s="15"/>
      <c r="C50" s="15"/>
      <c r="E50" s="15"/>
      <c r="F50" s="15"/>
      <c r="G50" s="15"/>
      <c r="H50" s="15"/>
      <c r="I50" s="15"/>
      <c r="J50" s="15"/>
      <c r="K50" s="15"/>
      <c r="L50" s="15"/>
      <c r="M50" s="15"/>
    </row>
    <row r="51" spans="1:13" s="52" customFormat="1" x14ac:dyDescent="0.25">
      <c r="A51" s="15"/>
      <c r="B51" s="15"/>
      <c r="C51" s="15"/>
      <c r="E51" s="15"/>
      <c r="F51" s="15"/>
      <c r="G51" s="15"/>
      <c r="H51" s="15"/>
      <c r="I51" s="15"/>
      <c r="J51" s="15"/>
      <c r="K51" s="15"/>
      <c r="L51" s="15"/>
      <c r="M51" s="15"/>
    </row>
    <row r="52" spans="1:13" s="52" customFormat="1" x14ac:dyDescent="0.25">
      <c r="A52" s="15"/>
      <c r="B52" s="15"/>
      <c r="C52" s="15"/>
      <c r="D52" s="11"/>
      <c r="E52" s="15"/>
      <c r="F52" s="15"/>
      <c r="G52" s="15"/>
      <c r="H52" s="15"/>
      <c r="I52" s="15"/>
      <c r="J52" s="15"/>
      <c r="K52" s="15"/>
      <c r="L52" s="15"/>
      <c r="M52" s="15"/>
    </row>
    <row r="53" spans="1:13" s="52" customFormat="1" x14ac:dyDescent="0.25">
      <c r="A53" s="15"/>
      <c r="B53" s="15"/>
      <c r="C53" s="15"/>
      <c r="D53" s="11"/>
      <c r="E53" s="15"/>
      <c r="F53" s="15"/>
      <c r="G53" s="15"/>
      <c r="H53" s="15"/>
      <c r="I53" s="15"/>
      <c r="J53" s="15"/>
      <c r="K53" s="15"/>
      <c r="L53" s="15"/>
      <c r="M53" s="15"/>
    </row>
    <row r="54" spans="1:13" s="52" customFormat="1" x14ac:dyDescent="0.25">
      <c r="A54" s="15"/>
      <c r="B54" s="15"/>
      <c r="C54" s="15"/>
      <c r="D54" s="11"/>
      <c r="E54" s="15"/>
      <c r="F54" s="15"/>
      <c r="G54" s="15"/>
      <c r="H54" s="15"/>
      <c r="I54" s="15"/>
      <c r="J54" s="15"/>
      <c r="K54" s="15"/>
      <c r="L54" s="15"/>
      <c r="M54" s="15"/>
    </row>
    <row r="55" spans="1:13" s="52" customFormat="1" x14ac:dyDescent="0.25">
      <c r="A55" s="15"/>
      <c r="B55" s="15"/>
      <c r="C55" s="15"/>
      <c r="D55" s="11"/>
      <c r="E55" s="15"/>
      <c r="F55" s="15"/>
      <c r="G55" s="15"/>
      <c r="H55" s="15"/>
      <c r="I55" s="15"/>
      <c r="J55" s="15"/>
      <c r="K55" s="15"/>
      <c r="L55" s="15"/>
      <c r="M55" s="15"/>
    </row>
    <row r="56" spans="1:13" s="52" customFormat="1" x14ac:dyDescent="0.25">
      <c r="A56" s="15"/>
      <c r="B56" s="15"/>
      <c r="C56" s="15"/>
      <c r="D56" s="11"/>
      <c r="E56" s="15"/>
      <c r="F56" s="15"/>
      <c r="G56" s="15"/>
      <c r="H56" s="15"/>
      <c r="I56" s="15"/>
      <c r="J56" s="15"/>
      <c r="K56" s="15"/>
      <c r="L56" s="15"/>
      <c r="M56" s="15"/>
    </row>
    <row r="57" spans="1:13" s="52" customFormat="1" x14ac:dyDescent="0.25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</row>
  </sheetData>
  <mergeCells count="48">
    <mergeCell ref="E36:I36"/>
    <mergeCell ref="K37:M37"/>
    <mergeCell ref="K36:M36"/>
    <mergeCell ref="E37:I37"/>
    <mergeCell ref="B30:B31"/>
    <mergeCell ref="C30:C31"/>
    <mergeCell ref="B32:B33"/>
    <mergeCell ref="C32:C33"/>
    <mergeCell ref="A27:A29"/>
    <mergeCell ref="B27:B29"/>
    <mergeCell ref="C27:C29"/>
    <mergeCell ref="A30:A31"/>
    <mergeCell ref="K35:M35"/>
    <mergeCell ref="A32:A33"/>
    <mergeCell ref="A20:A22"/>
    <mergeCell ref="B20:B22"/>
    <mergeCell ref="C20:C22"/>
    <mergeCell ref="A23:A26"/>
    <mergeCell ref="B23:B26"/>
    <mergeCell ref="C23:C26"/>
    <mergeCell ref="H3:M3"/>
    <mergeCell ref="A4:P4"/>
    <mergeCell ref="A5:M5"/>
    <mergeCell ref="A11:M11"/>
    <mergeCell ref="A15:A19"/>
    <mergeCell ref="B15:B19"/>
    <mergeCell ref="C15:C19"/>
    <mergeCell ref="D15:D16"/>
    <mergeCell ref="E15:E16"/>
    <mergeCell ref="D13:D14"/>
    <mergeCell ref="E13:E14"/>
    <mergeCell ref="F13:M13"/>
    <mergeCell ref="F14:M14"/>
    <mergeCell ref="K7:M7"/>
    <mergeCell ref="H8:I8"/>
    <mergeCell ref="K8:M8"/>
    <mergeCell ref="E41:I41"/>
    <mergeCell ref="K41:M41"/>
    <mergeCell ref="A42:C42"/>
    <mergeCell ref="E42:G42"/>
    <mergeCell ref="K42:M42"/>
    <mergeCell ref="K46:M46"/>
    <mergeCell ref="A43:C43"/>
    <mergeCell ref="K43:M43"/>
    <mergeCell ref="A44:C44"/>
    <mergeCell ref="K44:M44"/>
    <mergeCell ref="A45:C45"/>
    <mergeCell ref="E45:I45"/>
  </mergeCells>
  <pageMargins left="0.5" right="0" top="0.5" bottom="0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5"/>
  <sheetViews>
    <sheetView topLeftCell="A7" zoomScaleNormal="100" workbookViewId="0">
      <selection activeCell="A7" sqref="A1:XFD1048576"/>
    </sheetView>
  </sheetViews>
  <sheetFormatPr defaultRowHeight="12.75" x14ac:dyDescent="0.2"/>
  <cols>
    <col min="1" max="1" width="9.7109375" style="107" customWidth="1"/>
    <col min="2" max="2" width="16.140625" style="107" customWidth="1"/>
    <col min="3" max="3" width="16.5703125" style="107" customWidth="1"/>
    <col min="4" max="4" width="10.7109375" customWidth="1"/>
    <col min="5" max="5" width="10.140625" style="107" customWidth="1"/>
    <col min="6" max="6" width="5.140625" customWidth="1"/>
    <col min="7" max="7" width="6.140625" customWidth="1"/>
    <col min="8" max="8" width="6.28515625" customWidth="1"/>
    <col min="9" max="9" width="6.7109375" customWidth="1"/>
    <col min="10" max="10" width="6.140625" customWidth="1"/>
    <col min="11" max="11" width="2.85546875" customWidth="1"/>
    <col min="12" max="12" width="3.42578125" customWidth="1"/>
    <col min="13" max="13" width="14.28515625" customWidth="1"/>
    <col min="14" max="14" width="11.28515625" customWidth="1"/>
    <col min="15" max="15" width="18.5703125" customWidth="1"/>
  </cols>
  <sheetData>
    <row r="1" spans="1:18" ht="15.95" customHeight="1" x14ac:dyDescent="0.25">
      <c r="A1" s="149" t="s">
        <v>29</v>
      </c>
      <c r="B1" s="149"/>
      <c r="C1" s="149"/>
      <c r="D1" s="149"/>
      <c r="E1" s="149"/>
      <c r="F1" s="26"/>
      <c r="G1" s="26"/>
      <c r="H1" s="82"/>
      <c r="I1" s="190" t="s">
        <v>18</v>
      </c>
      <c r="J1" s="190"/>
      <c r="K1" s="190"/>
      <c r="L1" s="190"/>
      <c r="M1" s="190"/>
      <c r="N1" s="190"/>
      <c r="O1" s="190"/>
    </row>
    <row r="2" spans="1:18" ht="15.95" customHeight="1" x14ac:dyDescent="0.25">
      <c r="A2" s="190" t="s">
        <v>30</v>
      </c>
      <c r="B2" s="190"/>
      <c r="C2" s="190"/>
      <c r="D2" s="190"/>
      <c r="E2" s="190"/>
      <c r="F2" s="26"/>
      <c r="G2" s="26"/>
      <c r="H2" s="82"/>
      <c r="I2" s="190" t="s">
        <v>8</v>
      </c>
      <c r="J2" s="190"/>
      <c r="K2" s="190"/>
      <c r="L2" s="190"/>
      <c r="M2" s="190"/>
      <c r="N2" s="190"/>
      <c r="O2" s="190"/>
    </row>
    <row r="3" spans="1:18" ht="15.75" x14ac:dyDescent="0.25">
      <c r="A3" s="149" t="s">
        <v>31</v>
      </c>
      <c r="B3" s="149"/>
      <c r="C3" s="149"/>
      <c r="D3" s="149"/>
      <c r="E3" s="149"/>
      <c r="F3" s="26"/>
      <c r="G3" s="26"/>
      <c r="H3" s="82"/>
      <c r="I3" s="149" t="s">
        <v>31</v>
      </c>
      <c r="J3" s="149"/>
      <c r="K3" s="149"/>
      <c r="L3" s="149"/>
      <c r="M3" s="149"/>
      <c r="N3" s="149"/>
      <c r="O3" s="149"/>
    </row>
    <row r="4" spans="1:18" ht="10.5" customHeight="1" x14ac:dyDescent="0.25">
      <c r="A4" s="166"/>
      <c r="B4" s="167"/>
      <c r="C4" s="167"/>
      <c r="D4" s="167"/>
      <c r="E4" s="167"/>
      <c r="F4" s="167"/>
      <c r="G4" s="167"/>
      <c r="H4" s="167"/>
      <c r="I4" s="167"/>
      <c r="J4" s="167"/>
      <c r="K4" s="167"/>
      <c r="L4" s="167"/>
      <c r="M4" s="167"/>
      <c r="N4" s="167"/>
      <c r="O4" s="167"/>
    </row>
    <row r="5" spans="1:18" ht="20.25" x14ac:dyDescent="0.2">
      <c r="A5" s="191" t="s">
        <v>15</v>
      </c>
      <c r="B5" s="191"/>
      <c r="C5" s="191"/>
      <c r="D5" s="191"/>
      <c r="E5" s="191"/>
      <c r="F5" s="191"/>
      <c r="G5" s="191"/>
      <c r="H5" s="191"/>
      <c r="I5" s="191"/>
      <c r="J5" s="191"/>
      <c r="K5" s="191"/>
      <c r="L5" s="191"/>
      <c r="M5" s="191"/>
      <c r="N5" s="191"/>
      <c r="O5" s="191"/>
    </row>
    <row r="6" spans="1:18" ht="9.75" customHeight="1" x14ac:dyDescent="0.2">
      <c r="A6" s="28"/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</row>
    <row r="7" spans="1:18" s="27" customFormat="1" ht="24" customHeight="1" x14ac:dyDescent="0.25">
      <c r="A7" s="30" t="s">
        <v>19</v>
      </c>
      <c r="C7" s="108"/>
      <c r="D7" s="38" t="s">
        <v>28</v>
      </c>
      <c r="F7" s="38"/>
      <c r="G7" s="38"/>
      <c r="H7" s="109"/>
      <c r="I7" s="172" t="s">
        <v>7</v>
      </c>
      <c r="J7" s="172"/>
      <c r="K7" s="38" t="s">
        <v>93</v>
      </c>
      <c r="L7" s="38"/>
      <c r="M7" s="38"/>
      <c r="N7" s="38"/>
      <c r="O7" s="38"/>
      <c r="P7" s="38"/>
      <c r="Q7" s="11"/>
    </row>
    <row r="8" spans="1:18" s="27" customFormat="1" ht="16.5" x14ac:dyDescent="0.25">
      <c r="A8" s="30" t="s">
        <v>20</v>
      </c>
      <c r="B8" s="11"/>
      <c r="C8" s="110" t="s">
        <v>9</v>
      </c>
      <c r="F8" s="11" t="s">
        <v>21</v>
      </c>
      <c r="H8" s="169" t="s">
        <v>60</v>
      </c>
      <c r="I8" s="169"/>
      <c r="J8" s="31" t="s">
        <v>22</v>
      </c>
      <c r="M8" s="126" t="s">
        <v>67</v>
      </c>
      <c r="N8" s="11"/>
      <c r="O8" s="11"/>
      <c r="P8" s="11"/>
    </row>
    <row r="9" spans="1:18" s="27" customFormat="1" ht="16.5" x14ac:dyDescent="0.25">
      <c r="A9" s="30" t="s">
        <v>23</v>
      </c>
      <c r="B9" s="11"/>
      <c r="C9" s="11"/>
      <c r="D9" s="11"/>
      <c r="F9" s="11" t="s">
        <v>24</v>
      </c>
      <c r="G9" s="33"/>
      <c r="H9" s="33"/>
      <c r="I9" s="208">
        <v>60</v>
      </c>
      <c r="J9" s="208"/>
      <c r="K9" s="31" t="s">
        <v>25</v>
      </c>
      <c r="N9" s="41">
        <v>0</v>
      </c>
      <c r="O9" s="111"/>
      <c r="P9" s="111"/>
    </row>
    <row r="10" spans="1:18" s="27" customFormat="1" ht="16.5" x14ac:dyDescent="0.25">
      <c r="A10" s="34" t="s">
        <v>26</v>
      </c>
      <c r="B10" s="24"/>
      <c r="C10" s="24"/>
      <c r="D10" s="24"/>
      <c r="F10" s="11" t="s">
        <v>24</v>
      </c>
      <c r="G10" s="35"/>
      <c r="H10" s="35"/>
      <c r="I10" s="209">
        <v>0</v>
      </c>
      <c r="J10" s="209"/>
      <c r="K10" s="36" t="s">
        <v>25</v>
      </c>
      <c r="N10" s="42">
        <v>0</v>
      </c>
      <c r="O10" s="111"/>
      <c r="P10" s="111"/>
    </row>
    <row r="11" spans="1:18" ht="9.9499999999999993" customHeight="1" x14ac:dyDescent="0.25">
      <c r="A11" s="79"/>
      <c r="B11" s="79"/>
      <c r="C11" s="79"/>
      <c r="D11" s="11"/>
      <c r="E11" s="79"/>
      <c r="F11" s="11"/>
      <c r="G11" s="11"/>
      <c r="H11" s="11"/>
      <c r="I11" s="11"/>
      <c r="J11" s="11"/>
      <c r="K11" s="11"/>
      <c r="L11" s="11"/>
      <c r="M11" s="11"/>
      <c r="N11" s="15"/>
      <c r="O11" s="27"/>
      <c r="Q11" s="86"/>
    </row>
    <row r="12" spans="1:18" ht="19.5" customHeight="1" thickBot="1" x14ac:dyDescent="0.3">
      <c r="A12" s="83" t="s">
        <v>68</v>
      </c>
      <c r="B12" s="160" t="s">
        <v>69</v>
      </c>
      <c r="C12" s="162"/>
      <c r="D12" s="83" t="s">
        <v>70</v>
      </c>
      <c r="E12" s="77" t="s">
        <v>71</v>
      </c>
      <c r="F12" s="153" t="s">
        <v>72</v>
      </c>
      <c r="G12" s="194"/>
      <c r="H12" s="194"/>
      <c r="I12" s="194"/>
      <c r="J12" s="194"/>
      <c r="K12" s="194"/>
      <c r="L12" s="194"/>
      <c r="M12" s="194"/>
      <c r="N12" s="194"/>
      <c r="O12" s="158"/>
      <c r="P12" s="19">
        <v>1</v>
      </c>
      <c r="Q12" s="20">
        <v>43346</v>
      </c>
      <c r="R12" s="21">
        <f>Q12+6</f>
        <v>43352</v>
      </c>
    </row>
    <row r="13" spans="1:18" ht="19.5" customHeight="1" thickBot="1" x14ac:dyDescent="0.3">
      <c r="A13" s="84" t="s">
        <v>73</v>
      </c>
      <c r="B13" s="195" t="s">
        <v>74</v>
      </c>
      <c r="C13" s="196"/>
      <c r="D13" s="84" t="s">
        <v>75</v>
      </c>
      <c r="E13" s="78" t="s">
        <v>76</v>
      </c>
      <c r="F13" s="197" t="s">
        <v>5</v>
      </c>
      <c r="G13" s="198"/>
      <c r="H13" s="198"/>
      <c r="I13" s="198"/>
      <c r="J13" s="198"/>
      <c r="K13" s="198"/>
      <c r="L13" s="198"/>
      <c r="M13" s="198"/>
      <c r="N13" s="198"/>
      <c r="O13" s="159"/>
      <c r="P13" s="19">
        <v>2</v>
      </c>
      <c r="Q13" s="20">
        <f>Q12+7</f>
        <v>43353</v>
      </c>
      <c r="R13" s="21">
        <f>Q13+6</f>
        <v>43359</v>
      </c>
    </row>
    <row r="14" spans="1:18" s="91" customFormat="1" ht="19.5" customHeight="1" thickBot="1" x14ac:dyDescent="0.3">
      <c r="A14" s="204">
        <v>10</v>
      </c>
      <c r="B14" s="202">
        <f>Q21</f>
        <v>43409</v>
      </c>
      <c r="C14" s="202">
        <f>R21</f>
        <v>43415</v>
      </c>
      <c r="D14" s="87">
        <v>5</v>
      </c>
      <c r="E14" s="87"/>
      <c r="F14" s="88" t="s">
        <v>87</v>
      </c>
      <c r="G14" s="89"/>
      <c r="H14" s="89"/>
      <c r="I14" s="89"/>
      <c r="J14" s="89"/>
      <c r="K14" s="89"/>
      <c r="L14" s="89"/>
      <c r="M14" s="89"/>
      <c r="N14" s="89"/>
      <c r="O14" s="90"/>
      <c r="P14" s="19">
        <v>3</v>
      </c>
      <c r="Q14" s="20">
        <f t="shared" ref="Q14:Q19" si="0">Q13+7</f>
        <v>43360</v>
      </c>
      <c r="R14" s="21">
        <f t="shared" ref="R14:R25" si="1">Q14+6</f>
        <v>43366</v>
      </c>
    </row>
    <row r="15" spans="1:18" s="91" customFormat="1" ht="19.5" customHeight="1" thickBot="1" x14ac:dyDescent="0.3">
      <c r="A15" s="205"/>
      <c r="B15" s="203"/>
      <c r="C15" s="203"/>
      <c r="D15" s="87">
        <v>5</v>
      </c>
      <c r="E15" s="87"/>
      <c r="F15" s="199" t="s">
        <v>87</v>
      </c>
      <c r="G15" s="200"/>
      <c r="H15" s="200"/>
      <c r="I15" s="200"/>
      <c r="J15" s="200"/>
      <c r="K15" s="200"/>
      <c r="L15" s="200"/>
      <c r="M15" s="200"/>
      <c r="N15" s="200"/>
      <c r="O15" s="201"/>
      <c r="P15" s="19">
        <v>4</v>
      </c>
      <c r="Q15" s="20">
        <f t="shared" si="0"/>
        <v>43367</v>
      </c>
      <c r="R15" s="21">
        <f t="shared" si="1"/>
        <v>43373</v>
      </c>
    </row>
    <row r="16" spans="1:18" s="91" customFormat="1" ht="19.5" customHeight="1" thickBot="1" x14ac:dyDescent="0.3">
      <c r="A16" s="204">
        <v>11</v>
      </c>
      <c r="B16" s="202">
        <f>B14+7</f>
        <v>43416</v>
      </c>
      <c r="C16" s="202">
        <f>R22</f>
        <v>43422</v>
      </c>
      <c r="D16" s="87">
        <v>5</v>
      </c>
      <c r="E16" s="87"/>
      <c r="F16" s="199" t="s">
        <v>88</v>
      </c>
      <c r="G16" s="200"/>
      <c r="H16" s="200"/>
      <c r="I16" s="200"/>
      <c r="J16" s="200"/>
      <c r="K16" s="200"/>
      <c r="L16" s="200"/>
      <c r="M16" s="200"/>
      <c r="N16" s="200"/>
      <c r="O16" s="201"/>
      <c r="P16" s="19">
        <v>5</v>
      </c>
      <c r="Q16" s="20">
        <f t="shared" si="0"/>
        <v>43374</v>
      </c>
      <c r="R16" s="21">
        <f t="shared" si="1"/>
        <v>43380</v>
      </c>
    </row>
    <row r="17" spans="1:18" s="91" customFormat="1" ht="19.5" customHeight="1" thickBot="1" x14ac:dyDescent="0.3">
      <c r="A17" s="205"/>
      <c r="B17" s="203"/>
      <c r="C17" s="203"/>
      <c r="D17" s="87">
        <v>5</v>
      </c>
      <c r="E17" s="87"/>
      <c r="F17" s="94" t="s">
        <v>89</v>
      </c>
      <c r="G17" s="92"/>
      <c r="H17" s="92"/>
      <c r="I17" s="92"/>
      <c r="J17" s="92"/>
      <c r="K17" s="92"/>
      <c r="L17" s="92"/>
      <c r="M17" s="92"/>
      <c r="N17" s="92"/>
      <c r="O17" s="93"/>
      <c r="P17" s="19">
        <v>6</v>
      </c>
      <c r="Q17" s="20">
        <f t="shared" si="0"/>
        <v>43381</v>
      </c>
      <c r="R17" s="21">
        <f t="shared" si="1"/>
        <v>43387</v>
      </c>
    </row>
    <row r="18" spans="1:18" s="91" customFormat="1" ht="19.5" customHeight="1" thickBot="1" x14ac:dyDescent="0.3">
      <c r="A18" s="204">
        <v>12</v>
      </c>
      <c r="B18" s="202">
        <f>Q23</f>
        <v>43423</v>
      </c>
      <c r="C18" s="202">
        <f>R23</f>
        <v>43429</v>
      </c>
      <c r="D18" s="87">
        <v>5</v>
      </c>
      <c r="E18" s="87"/>
      <c r="F18" s="180" t="s">
        <v>90</v>
      </c>
      <c r="G18" s="181"/>
      <c r="H18" s="181"/>
      <c r="I18" s="181"/>
      <c r="J18" s="181"/>
      <c r="K18" s="181"/>
      <c r="L18" s="181"/>
      <c r="M18" s="181"/>
      <c r="N18" s="181"/>
      <c r="O18" s="182"/>
      <c r="P18" s="19">
        <v>7</v>
      </c>
      <c r="Q18" s="20">
        <f t="shared" si="0"/>
        <v>43388</v>
      </c>
      <c r="R18" s="21">
        <f t="shared" si="1"/>
        <v>43394</v>
      </c>
    </row>
    <row r="19" spans="1:18" s="91" customFormat="1" ht="19.5" customHeight="1" thickBot="1" x14ac:dyDescent="0.3">
      <c r="A19" s="205"/>
      <c r="B19" s="203"/>
      <c r="C19" s="203"/>
      <c r="D19" s="87">
        <v>5</v>
      </c>
      <c r="E19" s="87"/>
      <c r="F19" s="183" t="s">
        <v>91</v>
      </c>
      <c r="G19" s="184"/>
      <c r="H19" s="184"/>
      <c r="I19" s="184"/>
      <c r="J19" s="184"/>
      <c r="K19" s="184"/>
      <c r="L19" s="184"/>
      <c r="M19" s="184"/>
      <c r="N19" s="184"/>
      <c r="O19" s="185"/>
      <c r="P19" s="19">
        <v>8</v>
      </c>
      <c r="Q19" s="20">
        <f t="shared" si="0"/>
        <v>43395</v>
      </c>
      <c r="R19" s="21">
        <f t="shared" si="1"/>
        <v>43401</v>
      </c>
    </row>
    <row r="20" spans="1:18" s="91" customFormat="1" ht="19.5" customHeight="1" thickBot="1" x14ac:dyDescent="0.3">
      <c r="A20" s="204">
        <v>13</v>
      </c>
      <c r="B20" s="202">
        <f>Q24</f>
        <v>43430</v>
      </c>
      <c r="C20" s="202">
        <f>R24</f>
        <v>43436</v>
      </c>
      <c r="D20" s="87">
        <v>5</v>
      </c>
      <c r="E20" s="87"/>
      <c r="F20" s="186" t="s">
        <v>86</v>
      </c>
      <c r="G20" s="187"/>
      <c r="H20" s="187"/>
      <c r="I20" s="187"/>
      <c r="J20" s="187"/>
      <c r="K20" s="187"/>
      <c r="L20" s="187"/>
      <c r="M20" s="187"/>
      <c r="N20" s="187"/>
      <c r="O20" s="188"/>
      <c r="P20" s="19">
        <v>9</v>
      </c>
      <c r="Q20" s="20">
        <f t="shared" ref="Q20:Q26" si="2">Q19+7</f>
        <v>43402</v>
      </c>
      <c r="R20" s="21">
        <f>Q20+6</f>
        <v>43408</v>
      </c>
    </row>
    <row r="21" spans="1:18" s="91" customFormat="1" ht="19.5" customHeight="1" thickBot="1" x14ac:dyDescent="0.3">
      <c r="A21" s="205"/>
      <c r="B21" s="203"/>
      <c r="C21" s="203"/>
      <c r="D21" s="87">
        <v>5</v>
      </c>
      <c r="E21" s="87"/>
      <c r="F21" s="186" t="s">
        <v>86</v>
      </c>
      <c r="G21" s="187"/>
      <c r="H21" s="187"/>
      <c r="I21" s="187"/>
      <c r="J21" s="187"/>
      <c r="K21" s="187"/>
      <c r="L21" s="187"/>
      <c r="M21" s="187"/>
      <c r="N21" s="187"/>
      <c r="O21" s="188"/>
      <c r="P21" s="19">
        <v>10</v>
      </c>
      <c r="Q21" s="20">
        <f t="shared" si="2"/>
        <v>43409</v>
      </c>
      <c r="R21" s="21">
        <f t="shared" si="1"/>
        <v>43415</v>
      </c>
    </row>
    <row r="22" spans="1:18" s="91" customFormat="1" ht="19.5" customHeight="1" thickBot="1" x14ac:dyDescent="0.3">
      <c r="A22" s="204">
        <v>14</v>
      </c>
      <c r="B22" s="202">
        <f>Q25</f>
        <v>43437</v>
      </c>
      <c r="C22" s="202">
        <f>R25</f>
        <v>43443</v>
      </c>
      <c r="D22" s="87">
        <v>5</v>
      </c>
      <c r="E22" s="87"/>
      <c r="F22" s="186" t="s">
        <v>92</v>
      </c>
      <c r="G22" s="187"/>
      <c r="H22" s="187"/>
      <c r="I22" s="187"/>
      <c r="J22" s="187"/>
      <c r="K22" s="187"/>
      <c r="L22" s="187"/>
      <c r="M22" s="187"/>
      <c r="N22" s="187"/>
      <c r="O22" s="188"/>
      <c r="P22" s="19">
        <v>11</v>
      </c>
      <c r="Q22" s="20">
        <f t="shared" si="2"/>
        <v>43416</v>
      </c>
      <c r="R22" s="21">
        <f t="shared" si="1"/>
        <v>43422</v>
      </c>
    </row>
    <row r="23" spans="1:18" s="91" customFormat="1" ht="19.5" customHeight="1" thickBot="1" x14ac:dyDescent="0.3">
      <c r="A23" s="205"/>
      <c r="B23" s="203"/>
      <c r="C23" s="203"/>
      <c r="D23" s="95">
        <v>5</v>
      </c>
      <c r="E23" s="95"/>
      <c r="F23" s="186" t="s">
        <v>77</v>
      </c>
      <c r="G23" s="187"/>
      <c r="H23" s="187"/>
      <c r="I23" s="187"/>
      <c r="J23" s="187"/>
      <c r="K23" s="187"/>
      <c r="L23" s="187"/>
      <c r="M23" s="187"/>
      <c r="N23" s="187"/>
      <c r="O23" s="188"/>
      <c r="P23" s="19">
        <v>12</v>
      </c>
      <c r="Q23" s="20">
        <f t="shared" si="2"/>
        <v>43423</v>
      </c>
      <c r="R23" s="21">
        <f t="shared" si="1"/>
        <v>43429</v>
      </c>
    </row>
    <row r="24" spans="1:18" s="91" customFormat="1" ht="19.5" customHeight="1" thickBot="1" x14ac:dyDescent="0.3">
      <c r="A24" s="204">
        <v>15</v>
      </c>
      <c r="B24" s="202">
        <f>Q26</f>
        <v>43444</v>
      </c>
      <c r="C24" s="202">
        <f>R26</f>
        <v>43450</v>
      </c>
      <c r="D24" s="95">
        <v>5</v>
      </c>
      <c r="E24" s="95"/>
      <c r="F24" s="91" t="s">
        <v>78</v>
      </c>
      <c r="O24" s="96"/>
      <c r="P24" s="19">
        <v>13</v>
      </c>
      <c r="Q24" s="20">
        <f t="shared" si="2"/>
        <v>43430</v>
      </c>
      <c r="R24" s="21">
        <f t="shared" si="1"/>
        <v>43436</v>
      </c>
    </row>
    <row r="25" spans="1:18" s="91" customFormat="1" ht="19.5" customHeight="1" thickBot="1" x14ac:dyDescent="0.3">
      <c r="A25" s="205"/>
      <c r="B25" s="203"/>
      <c r="C25" s="203"/>
      <c r="D25" s="95">
        <v>5</v>
      </c>
      <c r="E25" s="95"/>
      <c r="F25" s="192" t="s">
        <v>79</v>
      </c>
      <c r="G25" s="192"/>
      <c r="H25" s="192"/>
      <c r="I25" s="192"/>
      <c r="J25" s="192"/>
      <c r="K25" s="192"/>
      <c r="L25" s="192"/>
      <c r="M25" s="192"/>
      <c r="N25" s="192"/>
      <c r="O25" s="193"/>
      <c r="P25" s="19">
        <v>14</v>
      </c>
      <c r="Q25" s="20">
        <f t="shared" si="2"/>
        <v>43437</v>
      </c>
      <c r="R25" s="21">
        <f t="shared" si="1"/>
        <v>43443</v>
      </c>
    </row>
    <row r="26" spans="1:18" ht="8.25" customHeight="1" thickBot="1" x14ac:dyDescent="0.3">
      <c r="A26" s="79"/>
      <c r="B26" s="97"/>
      <c r="C26" s="97"/>
      <c r="D26" s="79"/>
      <c r="E26" s="79"/>
      <c r="F26" s="98"/>
      <c r="G26" s="98"/>
      <c r="H26" s="98"/>
      <c r="I26" s="98"/>
      <c r="J26" s="98"/>
      <c r="K26" s="98"/>
      <c r="L26" s="98"/>
      <c r="M26" s="98"/>
      <c r="N26" s="98"/>
      <c r="O26" s="98"/>
      <c r="P26" s="19">
        <v>15</v>
      </c>
      <c r="Q26" s="20">
        <f t="shared" si="2"/>
        <v>43444</v>
      </c>
      <c r="R26" s="21">
        <f>Q26+6</f>
        <v>43450</v>
      </c>
    </row>
    <row r="27" spans="1:18" ht="19.5" customHeight="1" x14ac:dyDescent="0.2">
      <c r="A27" s="80"/>
      <c r="B27" s="79"/>
      <c r="C27" s="79"/>
      <c r="D27" s="81"/>
      <c r="E27" s="79"/>
      <c r="F27" s="11"/>
      <c r="G27" s="11"/>
      <c r="H27" s="11"/>
      <c r="I27" s="79"/>
      <c r="J27" s="79"/>
      <c r="K27" s="79"/>
      <c r="L27" s="79"/>
      <c r="M27" s="172" t="s">
        <v>61</v>
      </c>
      <c r="N27" s="172"/>
      <c r="O27" s="172"/>
    </row>
    <row r="28" spans="1:18" s="102" customFormat="1" ht="19.5" customHeight="1" x14ac:dyDescent="0.3">
      <c r="A28" s="189" t="s">
        <v>80</v>
      </c>
      <c r="B28" s="189"/>
      <c r="C28" s="99"/>
      <c r="D28" s="100"/>
      <c r="E28" s="206" t="s">
        <v>81</v>
      </c>
      <c r="F28" s="206"/>
      <c r="G28" s="206"/>
      <c r="H28" s="206"/>
      <c r="I28" s="206"/>
      <c r="J28" s="101"/>
      <c r="K28" s="101"/>
      <c r="L28" s="101"/>
      <c r="M28" s="189" t="s">
        <v>10</v>
      </c>
      <c r="N28" s="189"/>
      <c r="O28" s="189"/>
    </row>
    <row r="29" spans="1:18" s="102" customFormat="1" ht="19.5" customHeight="1" x14ac:dyDescent="0.3">
      <c r="A29" s="189" t="s">
        <v>82</v>
      </c>
      <c r="B29" s="189"/>
      <c r="C29" s="99"/>
      <c r="D29" s="100"/>
      <c r="E29" s="206" t="s">
        <v>83</v>
      </c>
      <c r="F29" s="207"/>
      <c r="G29" s="207"/>
      <c r="H29" s="207"/>
      <c r="I29" s="207"/>
      <c r="J29" s="101"/>
      <c r="K29" s="101"/>
      <c r="L29" s="101"/>
      <c r="M29" s="189" t="s">
        <v>84</v>
      </c>
      <c r="N29" s="189"/>
      <c r="O29" s="189"/>
    </row>
    <row r="30" spans="1:18" ht="19.5" customHeight="1" x14ac:dyDescent="0.25">
      <c r="A30" s="79"/>
      <c r="B30" s="79"/>
      <c r="C30" s="80"/>
      <c r="D30" s="15"/>
      <c r="E30" s="47"/>
      <c r="F30" s="15"/>
      <c r="G30" s="11"/>
      <c r="H30" s="11"/>
      <c r="I30" s="11"/>
      <c r="J30" s="79"/>
      <c r="K30" s="79"/>
      <c r="L30" s="79"/>
      <c r="M30" s="81"/>
      <c r="N30" s="15"/>
      <c r="O30" s="15"/>
    </row>
    <row r="31" spans="1:18" ht="19.5" customHeight="1" x14ac:dyDescent="0.3">
      <c r="A31" s="45"/>
      <c r="B31" s="45"/>
      <c r="C31" s="76"/>
      <c r="D31" s="103"/>
      <c r="E31" s="104"/>
      <c r="F31" s="103"/>
      <c r="G31" s="105"/>
      <c r="H31" s="63"/>
      <c r="I31" s="63"/>
      <c r="J31" s="105"/>
      <c r="K31" s="105"/>
      <c r="L31" s="105"/>
      <c r="M31" s="63"/>
      <c r="N31" s="103"/>
      <c r="O31" s="103"/>
    </row>
    <row r="32" spans="1:18" s="91" customFormat="1" ht="19.5" customHeight="1" x14ac:dyDescent="0.2">
      <c r="A32" s="164" t="s">
        <v>28</v>
      </c>
      <c r="B32" s="164"/>
      <c r="C32" s="126"/>
      <c r="E32" s="164" t="s">
        <v>85</v>
      </c>
      <c r="F32" s="164"/>
      <c r="G32" s="164"/>
      <c r="H32" s="164"/>
      <c r="I32" s="164"/>
      <c r="K32" s="106"/>
      <c r="M32" s="164" t="s">
        <v>28</v>
      </c>
      <c r="N32" s="164"/>
      <c r="O32" s="164"/>
    </row>
    <row r="33" ht="19.5" customHeight="1" x14ac:dyDescent="0.2"/>
    <row r="34" ht="19.5" customHeight="1" x14ac:dyDescent="0.2"/>
    <row r="35" ht="19.5" customHeight="1" x14ac:dyDescent="0.2"/>
  </sheetData>
  <mergeCells count="53">
    <mergeCell ref="A32:B32"/>
    <mergeCell ref="I7:J7"/>
    <mergeCell ref="H8:I8"/>
    <mergeCell ref="I9:J9"/>
    <mergeCell ref="I10:J10"/>
    <mergeCell ref="A28:B28"/>
    <mergeCell ref="E28:I28"/>
    <mergeCell ref="E32:I32"/>
    <mergeCell ref="A20:A21"/>
    <mergeCell ref="A22:A23"/>
    <mergeCell ref="B18:B19"/>
    <mergeCell ref="C18:C19"/>
    <mergeCell ref="B20:B21"/>
    <mergeCell ref="C20:C21"/>
    <mergeCell ref="B22:B23"/>
    <mergeCell ref="C22:C23"/>
    <mergeCell ref="A29:B29"/>
    <mergeCell ref="E29:I29"/>
    <mergeCell ref="M29:O29"/>
    <mergeCell ref="A24:A25"/>
    <mergeCell ref="B24:B25"/>
    <mergeCell ref="C24:C25"/>
    <mergeCell ref="A4:O4"/>
    <mergeCell ref="A5:O5"/>
    <mergeCell ref="F25:O25"/>
    <mergeCell ref="B12:C12"/>
    <mergeCell ref="F12:O12"/>
    <mergeCell ref="B13:C13"/>
    <mergeCell ref="F13:O13"/>
    <mergeCell ref="F15:O15"/>
    <mergeCell ref="F16:O16"/>
    <mergeCell ref="B14:B15"/>
    <mergeCell ref="C14:C15"/>
    <mergeCell ref="B16:B17"/>
    <mergeCell ref="C16:C17"/>
    <mergeCell ref="A14:A15"/>
    <mergeCell ref="A16:A17"/>
    <mergeCell ref="A18:A19"/>
    <mergeCell ref="A1:E1"/>
    <mergeCell ref="I1:O1"/>
    <mergeCell ref="A2:E2"/>
    <mergeCell ref="I2:O2"/>
    <mergeCell ref="A3:E3"/>
    <mergeCell ref="I3:O3"/>
    <mergeCell ref="M32:O32"/>
    <mergeCell ref="F18:O18"/>
    <mergeCell ref="F19:O19"/>
    <mergeCell ref="F20:O20"/>
    <mergeCell ref="F21:O21"/>
    <mergeCell ref="F22:O22"/>
    <mergeCell ref="F23:O23"/>
    <mergeCell ref="M27:O27"/>
    <mergeCell ref="M28:O28"/>
  </mergeCells>
  <pageMargins left="0.25" right="0" top="0.25" bottom="0.2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2"/>
  <sheetViews>
    <sheetView zoomScale="80" zoomScaleNormal="80" workbookViewId="0">
      <selection activeCell="F25" sqref="F25"/>
    </sheetView>
  </sheetViews>
  <sheetFormatPr defaultRowHeight="16.5" x14ac:dyDescent="0.25"/>
  <cols>
    <col min="1" max="1" width="11" style="15" customWidth="1"/>
    <col min="2" max="3" width="11.140625" style="15" customWidth="1"/>
    <col min="4" max="4" width="11.85546875" style="15" customWidth="1"/>
    <col min="5" max="5" width="9.42578125" style="15" customWidth="1"/>
    <col min="6" max="6" width="8.42578125" style="15" customWidth="1"/>
    <col min="7" max="7" width="3.5703125" style="15" customWidth="1"/>
    <col min="8" max="8" width="8.7109375" style="15" customWidth="1"/>
    <col min="9" max="9" width="13.5703125" style="15" customWidth="1"/>
    <col min="10" max="10" width="14.28515625" style="15" customWidth="1"/>
    <col min="11" max="11" width="7.85546875" style="15" customWidth="1"/>
    <col min="12" max="12" width="16.140625" style="15" customWidth="1"/>
    <col min="13" max="13" width="16.28515625" style="15" customWidth="1"/>
    <col min="14" max="14" width="9.140625" style="15"/>
    <col min="15" max="16" width="12.5703125" style="15" customWidth="1"/>
    <col min="17" max="16384" width="9.140625" style="15"/>
  </cols>
  <sheetData>
    <row r="1" spans="1:17" ht="17.100000000000001" customHeight="1" x14ac:dyDescent="0.25">
      <c r="C1" s="47" t="s">
        <v>65</v>
      </c>
      <c r="D1" s="121"/>
      <c r="E1" s="121"/>
      <c r="F1" s="121"/>
      <c r="G1" s="121"/>
      <c r="J1" s="23"/>
      <c r="K1" s="48" t="s">
        <v>18</v>
      </c>
      <c r="M1" s="23"/>
      <c r="N1" s="23"/>
      <c r="O1" s="24"/>
    </row>
    <row r="2" spans="1:17" ht="17.100000000000001" customHeight="1" x14ac:dyDescent="0.25">
      <c r="C2" s="48" t="s">
        <v>66</v>
      </c>
      <c r="D2" s="119"/>
      <c r="E2" s="121"/>
      <c r="F2" s="121"/>
      <c r="G2" s="121"/>
      <c r="J2" s="23"/>
      <c r="K2" s="48" t="s">
        <v>32</v>
      </c>
      <c r="M2" s="23"/>
      <c r="N2" s="23"/>
    </row>
    <row r="3" spans="1:17" s="27" customFormat="1" ht="12" customHeight="1" x14ac:dyDescent="0.25">
      <c r="A3" s="115"/>
      <c r="B3" s="115"/>
      <c r="C3" s="115" t="s">
        <v>31</v>
      </c>
      <c r="D3" s="114"/>
      <c r="E3" s="26"/>
      <c r="F3" s="26"/>
      <c r="G3" s="26"/>
      <c r="H3" s="149" t="s">
        <v>31</v>
      </c>
      <c r="I3" s="149"/>
      <c r="J3" s="149"/>
      <c r="K3" s="149"/>
      <c r="L3" s="149"/>
      <c r="M3" s="149"/>
      <c r="N3" s="115"/>
    </row>
    <row r="4" spans="1:17" s="27" customFormat="1" ht="12" customHeight="1" x14ac:dyDescent="0.25">
      <c r="A4" s="166"/>
      <c r="B4" s="167"/>
      <c r="C4" s="167"/>
      <c r="D4" s="167"/>
      <c r="E4" s="167"/>
      <c r="F4" s="167"/>
      <c r="G4" s="167"/>
      <c r="H4" s="167"/>
      <c r="I4" s="167"/>
      <c r="J4" s="167"/>
      <c r="K4" s="167"/>
      <c r="L4" s="167"/>
      <c r="M4" s="167"/>
      <c r="N4" s="167"/>
      <c r="O4" s="167"/>
      <c r="P4" s="167"/>
    </row>
    <row r="5" spans="1:17" s="27" customFormat="1" ht="22.5" x14ac:dyDescent="0.25">
      <c r="A5" s="171" t="s">
        <v>15</v>
      </c>
      <c r="B5" s="171"/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40"/>
      <c r="O5" s="40"/>
      <c r="P5" s="40"/>
    </row>
    <row r="6" spans="1:17" s="27" customFormat="1" ht="13.5" customHeight="1" x14ac:dyDescent="0.25">
      <c r="A6" s="11"/>
      <c r="B6" s="11"/>
      <c r="C6" s="122"/>
      <c r="D6" s="29"/>
      <c r="E6" s="29"/>
      <c r="F6" s="29"/>
      <c r="G6" s="29"/>
      <c r="H6" s="29"/>
      <c r="I6" s="122"/>
      <c r="J6" s="122"/>
      <c r="K6" s="122"/>
      <c r="L6" s="122"/>
      <c r="M6" s="122"/>
      <c r="N6" s="122"/>
      <c r="O6" s="122"/>
      <c r="P6" s="122"/>
    </row>
    <row r="7" spans="1:17" s="27" customFormat="1" ht="24" customHeight="1" x14ac:dyDescent="0.25">
      <c r="A7" s="30" t="s">
        <v>19</v>
      </c>
      <c r="C7" s="118"/>
      <c r="D7" s="38" t="s">
        <v>28</v>
      </c>
      <c r="F7" s="38"/>
      <c r="G7" s="38"/>
      <c r="H7" s="116"/>
      <c r="J7" s="31" t="s">
        <v>7</v>
      </c>
      <c r="K7" s="168" t="s">
        <v>64</v>
      </c>
      <c r="L7" s="168"/>
      <c r="M7" s="168"/>
      <c r="N7" s="38"/>
      <c r="O7" s="38"/>
      <c r="P7" s="38"/>
      <c r="Q7" s="11"/>
    </row>
    <row r="8" spans="1:17" s="27" customFormat="1" x14ac:dyDescent="0.25">
      <c r="A8" s="30" t="s">
        <v>20</v>
      </c>
      <c r="B8" s="11"/>
      <c r="C8" s="117" t="s">
        <v>9</v>
      </c>
      <c r="F8" s="11" t="s">
        <v>21</v>
      </c>
      <c r="H8" s="169" t="s">
        <v>60</v>
      </c>
      <c r="I8" s="169"/>
      <c r="J8" s="31" t="s">
        <v>22</v>
      </c>
      <c r="K8" s="170" t="s">
        <v>94</v>
      </c>
      <c r="L8" s="170"/>
      <c r="M8" s="170"/>
      <c r="N8" s="11"/>
      <c r="O8" s="11"/>
      <c r="P8" s="11"/>
    </row>
    <row r="9" spans="1:17" s="27" customFormat="1" x14ac:dyDescent="0.25">
      <c r="A9" s="30" t="s">
        <v>23</v>
      </c>
      <c r="B9" s="11"/>
      <c r="C9" s="11"/>
      <c r="D9" s="11"/>
      <c r="F9" s="11" t="s">
        <v>24</v>
      </c>
      <c r="G9" s="33"/>
      <c r="H9" s="33"/>
      <c r="I9" s="124">
        <f>SUM(D15:D28)</f>
        <v>60</v>
      </c>
      <c r="J9" s="31" t="s">
        <v>25</v>
      </c>
      <c r="L9" s="124">
        <v>0</v>
      </c>
      <c r="N9" s="115"/>
      <c r="O9" s="115"/>
      <c r="P9" s="115"/>
    </row>
    <row r="10" spans="1:17" s="27" customFormat="1" x14ac:dyDescent="0.25">
      <c r="A10" s="34" t="s">
        <v>26</v>
      </c>
      <c r="B10" s="24"/>
      <c r="C10" s="24"/>
      <c r="D10" s="24"/>
      <c r="F10" s="11" t="s">
        <v>24</v>
      </c>
      <c r="G10" s="35"/>
      <c r="H10" s="35"/>
      <c r="I10" s="125">
        <v>0</v>
      </c>
      <c r="J10" s="36" t="s">
        <v>25</v>
      </c>
      <c r="L10" s="125">
        <v>0</v>
      </c>
      <c r="N10" s="115"/>
      <c r="O10" s="115"/>
      <c r="P10" s="115"/>
    </row>
    <row r="11" spans="1:17" s="37" customFormat="1" x14ac:dyDescent="0.2">
      <c r="A11" s="157" t="s">
        <v>27</v>
      </c>
      <c r="B11" s="157"/>
      <c r="C11" s="157"/>
      <c r="D11" s="157"/>
      <c r="E11" s="157"/>
      <c r="F11" s="157"/>
      <c r="G11" s="157"/>
      <c r="H11" s="157"/>
      <c r="I11" s="157"/>
      <c r="J11" s="157"/>
      <c r="K11" s="157"/>
      <c r="L11" s="157"/>
      <c r="M11" s="157"/>
      <c r="N11" s="39"/>
      <c r="O11" s="39"/>
      <c r="P11" s="39"/>
    </row>
    <row r="12" spans="1:17" s="121" customFormat="1" ht="8.25" customHeight="1" x14ac:dyDescent="0.2">
      <c r="B12" s="11"/>
      <c r="F12" s="11"/>
      <c r="G12" s="11"/>
      <c r="H12" s="11"/>
      <c r="I12" s="11"/>
      <c r="J12" s="11"/>
      <c r="K12" s="11"/>
      <c r="L12" s="11"/>
    </row>
    <row r="13" spans="1:17" s="121" customFormat="1" ht="17.25" customHeight="1" thickBot="1" x14ac:dyDescent="0.3">
      <c r="A13" s="18" t="s">
        <v>2</v>
      </c>
      <c r="B13" s="17" t="s">
        <v>0</v>
      </c>
      <c r="C13" s="5">
        <f>B15</f>
        <v>43528</v>
      </c>
      <c r="D13" s="158" t="s">
        <v>16</v>
      </c>
      <c r="E13" s="153" t="s">
        <v>14</v>
      </c>
      <c r="F13" s="160" t="s">
        <v>4</v>
      </c>
      <c r="G13" s="161"/>
      <c r="H13" s="161"/>
      <c r="I13" s="161"/>
      <c r="J13" s="161"/>
      <c r="K13" s="161"/>
      <c r="L13" s="161"/>
      <c r="M13" s="162"/>
      <c r="N13" s="19">
        <v>25</v>
      </c>
      <c r="O13" s="20">
        <v>43514</v>
      </c>
      <c r="P13" s="21">
        <f>O13+6</f>
        <v>43520</v>
      </c>
    </row>
    <row r="14" spans="1:17" s="121" customFormat="1" ht="17.25" thickBot="1" x14ac:dyDescent="0.3">
      <c r="A14" s="14" t="s">
        <v>3</v>
      </c>
      <c r="B14" s="6" t="s">
        <v>1</v>
      </c>
      <c r="C14" s="7">
        <f>C26</f>
        <v>43569</v>
      </c>
      <c r="D14" s="159"/>
      <c r="E14" s="156"/>
      <c r="F14" s="163" t="s">
        <v>5</v>
      </c>
      <c r="G14" s="164"/>
      <c r="H14" s="164"/>
      <c r="I14" s="164"/>
      <c r="J14" s="164"/>
      <c r="K14" s="164"/>
      <c r="L14" s="164"/>
      <c r="M14" s="165"/>
      <c r="N14" s="19">
        <v>26</v>
      </c>
      <c r="O14" s="20">
        <f>O13+7</f>
        <v>43521</v>
      </c>
      <c r="P14" s="21">
        <f t="shared" ref="P14:P28" si="0">O14+6</f>
        <v>43527</v>
      </c>
    </row>
    <row r="15" spans="1:17" s="63" customFormat="1" ht="19.5" customHeight="1" thickBot="1" x14ac:dyDescent="0.3">
      <c r="A15" s="211" t="s">
        <v>95</v>
      </c>
      <c r="B15" s="210">
        <f>O15</f>
        <v>43528</v>
      </c>
      <c r="C15" s="210">
        <f>B15+6</f>
        <v>43534</v>
      </c>
      <c r="D15" s="155">
        <v>5</v>
      </c>
      <c r="E15" s="155"/>
      <c r="F15" s="59" t="s">
        <v>34</v>
      </c>
      <c r="G15" s="60" t="s">
        <v>35</v>
      </c>
      <c r="H15" s="60"/>
      <c r="I15" s="61"/>
      <c r="J15" s="61"/>
      <c r="K15" s="61"/>
      <c r="L15" s="61"/>
      <c r="M15" s="62"/>
      <c r="N15" s="19">
        <v>27</v>
      </c>
      <c r="O15" s="20">
        <f t="shared" ref="O15:O28" si="1">O14+7</f>
        <v>43528</v>
      </c>
      <c r="P15" s="21">
        <f t="shared" si="0"/>
        <v>43534</v>
      </c>
    </row>
    <row r="16" spans="1:17" s="63" customFormat="1" ht="19.5" customHeight="1" thickBot="1" x14ac:dyDescent="0.3">
      <c r="A16" s="211"/>
      <c r="B16" s="210"/>
      <c r="C16" s="210"/>
      <c r="D16" s="156"/>
      <c r="E16" s="156"/>
      <c r="F16" s="59"/>
      <c r="G16" s="60" t="s">
        <v>36</v>
      </c>
      <c r="H16" s="60"/>
      <c r="I16" s="61"/>
      <c r="J16" s="61"/>
      <c r="K16" s="61"/>
      <c r="L16" s="61"/>
      <c r="M16" s="62"/>
      <c r="N16" s="19">
        <v>28</v>
      </c>
      <c r="O16" s="20">
        <f t="shared" si="1"/>
        <v>43535</v>
      </c>
      <c r="P16" s="21">
        <f t="shared" si="0"/>
        <v>43541</v>
      </c>
    </row>
    <row r="17" spans="1:16" s="63" customFormat="1" ht="19.5" customHeight="1" thickBot="1" x14ac:dyDescent="0.3">
      <c r="A17" s="211"/>
      <c r="B17" s="210"/>
      <c r="C17" s="210"/>
      <c r="D17" s="16">
        <v>5</v>
      </c>
      <c r="E17" s="16"/>
      <c r="F17" s="13" t="s">
        <v>37</v>
      </c>
      <c r="G17" s="60" t="s">
        <v>38</v>
      </c>
      <c r="H17" s="60"/>
      <c r="I17" s="64"/>
      <c r="J17" s="65"/>
      <c r="K17" s="65"/>
      <c r="L17" s="65"/>
      <c r="M17" s="66"/>
      <c r="N17" s="19">
        <v>29</v>
      </c>
      <c r="O17" s="20">
        <f t="shared" si="1"/>
        <v>43542</v>
      </c>
      <c r="P17" s="21">
        <f t="shared" si="0"/>
        <v>43548</v>
      </c>
    </row>
    <row r="18" spans="1:16" s="63" customFormat="1" ht="19.5" customHeight="1" thickBot="1" x14ac:dyDescent="0.3">
      <c r="A18" s="211" t="s">
        <v>96</v>
      </c>
      <c r="B18" s="210">
        <f>O16</f>
        <v>43535</v>
      </c>
      <c r="C18" s="210">
        <f>B18+6</f>
        <v>43541</v>
      </c>
      <c r="D18" s="16">
        <v>5</v>
      </c>
      <c r="E18" s="16"/>
      <c r="F18" s="13" t="s">
        <v>40</v>
      </c>
      <c r="G18" s="60" t="s">
        <v>41</v>
      </c>
      <c r="H18" s="60"/>
      <c r="I18" s="65"/>
      <c r="J18" s="65"/>
      <c r="K18" s="65"/>
      <c r="L18" s="65"/>
      <c r="M18" s="66"/>
      <c r="N18" s="19">
        <v>30</v>
      </c>
      <c r="O18" s="20">
        <f t="shared" si="1"/>
        <v>43549</v>
      </c>
      <c r="P18" s="21">
        <f t="shared" si="0"/>
        <v>43555</v>
      </c>
    </row>
    <row r="19" spans="1:16" s="63" customFormat="1" ht="19.5" customHeight="1" thickBot="1" x14ac:dyDescent="0.3">
      <c r="A19" s="211"/>
      <c r="B19" s="210"/>
      <c r="C19" s="210"/>
      <c r="D19" s="16">
        <v>5</v>
      </c>
      <c r="E19" s="16"/>
      <c r="F19" s="13" t="s">
        <v>43</v>
      </c>
      <c r="G19" s="60" t="s">
        <v>44</v>
      </c>
      <c r="H19" s="60"/>
      <c r="I19" s="65"/>
      <c r="J19" s="65"/>
      <c r="K19" s="65"/>
      <c r="L19" s="65"/>
      <c r="M19" s="66"/>
      <c r="N19" s="19">
        <v>31</v>
      </c>
      <c r="O19" s="20">
        <f t="shared" si="1"/>
        <v>43556</v>
      </c>
      <c r="P19" s="21">
        <f t="shared" si="0"/>
        <v>43562</v>
      </c>
    </row>
    <row r="20" spans="1:16" s="63" customFormat="1" ht="19.5" customHeight="1" thickBot="1" x14ac:dyDescent="0.3">
      <c r="A20" s="211" t="s">
        <v>97</v>
      </c>
      <c r="B20" s="210">
        <f>O17</f>
        <v>43542</v>
      </c>
      <c r="C20" s="210">
        <f t="shared" ref="C20" si="2">B20+6</f>
        <v>43548</v>
      </c>
      <c r="D20" s="16">
        <v>5</v>
      </c>
      <c r="E20" s="16"/>
      <c r="F20" s="13" t="s">
        <v>43</v>
      </c>
      <c r="G20" s="60" t="s">
        <v>45</v>
      </c>
      <c r="H20" s="60"/>
      <c r="I20" s="65"/>
      <c r="J20" s="65"/>
      <c r="K20" s="65"/>
      <c r="L20" s="65"/>
      <c r="M20" s="66"/>
      <c r="N20" s="19">
        <v>32</v>
      </c>
      <c r="O20" s="20">
        <f t="shared" si="1"/>
        <v>43563</v>
      </c>
      <c r="P20" s="21">
        <f t="shared" si="0"/>
        <v>43569</v>
      </c>
    </row>
    <row r="21" spans="1:16" s="63" customFormat="1" ht="19.5" customHeight="1" thickBot="1" x14ac:dyDescent="0.3">
      <c r="A21" s="211"/>
      <c r="B21" s="210"/>
      <c r="C21" s="210"/>
      <c r="D21" s="16">
        <v>5</v>
      </c>
      <c r="E21" s="16"/>
      <c r="F21" s="13" t="s">
        <v>46</v>
      </c>
      <c r="G21" s="60" t="s">
        <v>47</v>
      </c>
      <c r="H21" s="60"/>
      <c r="I21" s="67"/>
      <c r="J21" s="67"/>
      <c r="K21" s="67"/>
      <c r="L21" s="67"/>
      <c r="M21" s="68"/>
      <c r="N21" s="19">
        <v>33</v>
      </c>
      <c r="O21" s="20">
        <f t="shared" si="1"/>
        <v>43570</v>
      </c>
      <c r="P21" s="21">
        <f t="shared" si="0"/>
        <v>43576</v>
      </c>
    </row>
    <row r="22" spans="1:16" s="63" customFormat="1" ht="19.5" customHeight="1" thickBot="1" x14ac:dyDescent="0.3">
      <c r="A22" s="211" t="s">
        <v>98</v>
      </c>
      <c r="B22" s="210">
        <f>O18</f>
        <v>43549</v>
      </c>
      <c r="C22" s="210">
        <f t="shared" ref="C22" si="3">B22+6</f>
        <v>43555</v>
      </c>
      <c r="D22" s="16">
        <v>5</v>
      </c>
      <c r="E22" s="16"/>
      <c r="F22" s="13" t="s">
        <v>48</v>
      </c>
      <c r="G22" s="60" t="s">
        <v>49</v>
      </c>
      <c r="H22" s="60"/>
      <c r="I22" s="64"/>
      <c r="J22" s="64"/>
      <c r="K22" s="64"/>
      <c r="L22" s="64"/>
      <c r="M22" s="69"/>
      <c r="N22" s="19">
        <v>34</v>
      </c>
      <c r="O22" s="20">
        <f t="shared" si="1"/>
        <v>43577</v>
      </c>
      <c r="P22" s="21">
        <f t="shared" si="0"/>
        <v>43583</v>
      </c>
    </row>
    <row r="23" spans="1:16" s="63" customFormat="1" ht="19.5" customHeight="1" thickBot="1" x14ac:dyDescent="0.3">
      <c r="A23" s="211"/>
      <c r="B23" s="210"/>
      <c r="C23" s="210"/>
      <c r="D23" s="16">
        <v>5</v>
      </c>
      <c r="E23" s="16"/>
      <c r="F23" s="13" t="s">
        <v>50</v>
      </c>
      <c r="G23" s="60" t="s">
        <v>51</v>
      </c>
      <c r="H23" s="60"/>
      <c r="I23" s="64"/>
      <c r="J23" s="64"/>
      <c r="K23" s="64"/>
      <c r="L23" s="64"/>
      <c r="M23" s="69"/>
      <c r="N23" s="19">
        <v>35</v>
      </c>
      <c r="O23" s="20">
        <f t="shared" si="1"/>
        <v>43584</v>
      </c>
      <c r="P23" s="21">
        <f t="shared" si="0"/>
        <v>43590</v>
      </c>
    </row>
    <row r="24" spans="1:16" s="63" customFormat="1" ht="19.5" customHeight="1" thickBot="1" x14ac:dyDescent="0.3">
      <c r="A24" s="211" t="s">
        <v>99</v>
      </c>
      <c r="B24" s="210">
        <f>O19</f>
        <v>43556</v>
      </c>
      <c r="C24" s="210">
        <f t="shared" ref="C24" si="4">B24+6</f>
        <v>43562</v>
      </c>
      <c r="D24" s="16">
        <v>5</v>
      </c>
      <c r="E24" s="16"/>
      <c r="F24" s="13" t="s">
        <v>50</v>
      </c>
      <c r="G24" s="60" t="s">
        <v>52</v>
      </c>
      <c r="H24" s="60"/>
      <c r="I24" s="64"/>
      <c r="J24" s="64"/>
      <c r="K24" s="64"/>
      <c r="L24" s="64"/>
      <c r="M24" s="69"/>
      <c r="N24" s="19">
        <v>36</v>
      </c>
      <c r="O24" s="20">
        <f t="shared" si="1"/>
        <v>43591</v>
      </c>
      <c r="P24" s="21">
        <f t="shared" si="0"/>
        <v>43597</v>
      </c>
    </row>
    <row r="25" spans="1:16" s="63" customFormat="1" ht="19.5" customHeight="1" thickBot="1" x14ac:dyDescent="0.3">
      <c r="A25" s="211"/>
      <c r="B25" s="210"/>
      <c r="C25" s="210"/>
      <c r="D25" s="16">
        <v>5</v>
      </c>
      <c r="E25" s="16"/>
      <c r="F25" s="13" t="s">
        <v>50</v>
      </c>
      <c r="G25" s="60" t="s">
        <v>52</v>
      </c>
      <c r="H25" s="60"/>
      <c r="I25" s="64"/>
      <c r="J25" s="64"/>
      <c r="K25" s="64"/>
      <c r="L25" s="64"/>
      <c r="M25" s="69"/>
      <c r="N25" s="19">
        <v>37</v>
      </c>
      <c r="O25" s="20">
        <f t="shared" si="1"/>
        <v>43598</v>
      </c>
      <c r="P25" s="21">
        <f t="shared" si="0"/>
        <v>43604</v>
      </c>
    </row>
    <row r="26" spans="1:16" s="63" customFormat="1" ht="19.5" customHeight="1" thickBot="1" x14ac:dyDescent="0.3">
      <c r="A26" s="211" t="s">
        <v>100</v>
      </c>
      <c r="B26" s="210">
        <f>O20</f>
        <v>43563</v>
      </c>
      <c r="C26" s="210">
        <f>B26+6</f>
        <v>43569</v>
      </c>
      <c r="D26" s="16">
        <v>5</v>
      </c>
      <c r="E26" s="16"/>
      <c r="F26" s="13" t="s">
        <v>55</v>
      </c>
      <c r="G26" s="60" t="s">
        <v>56</v>
      </c>
      <c r="H26" s="60"/>
      <c r="I26" s="65"/>
      <c r="J26" s="65"/>
      <c r="K26" s="65"/>
      <c r="L26" s="65"/>
      <c r="M26" s="66"/>
      <c r="N26" s="19">
        <v>38</v>
      </c>
      <c r="O26" s="20">
        <f t="shared" si="1"/>
        <v>43605</v>
      </c>
      <c r="P26" s="21">
        <f t="shared" si="0"/>
        <v>43611</v>
      </c>
    </row>
    <row r="27" spans="1:16" s="63" customFormat="1" ht="19.5" customHeight="1" thickBot="1" x14ac:dyDescent="0.3">
      <c r="A27" s="211"/>
      <c r="B27" s="210"/>
      <c r="C27" s="210"/>
      <c r="D27" s="16"/>
      <c r="E27" s="16"/>
      <c r="F27" s="13"/>
      <c r="G27" s="60"/>
      <c r="H27" s="60"/>
      <c r="I27" s="64"/>
      <c r="J27" s="64"/>
      <c r="K27" s="64"/>
      <c r="L27" s="64"/>
      <c r="M27" s="69"/>
      <c r="N27" s="19">
        <v>39</v>
      </c>
      <c r="O27" s="20">
        <f t="shared" si="1"/>
        <v>43612</v>
      </c>
      <c r="P27" s="21">
        <f t="shared" si="0"/>
        <v>43618</v>
      </c>
    </row>
    <row r="28" spans="1:16" s="63" customFormat="1" ht="19.5" customHeight="1" thickBot="1" x14ac:dyDescent="0.3">
      <c r="A28" s="211"/>
      <c r="B28" s="210"/>
      <c r="C28" s="210"/>
      <c r="D28" s="16">
        <v>5</v>
      </c>
      <c r="E28" s="16"/>
      <c r="F28" s="13" t="s">
        <v>17</v>
      </c>
      <c r="G28" s="60" t="s">
        <v>58</v>
      </c>
      <c r="H28" s="60"/>
      <c r="I28" s="64"/>
      <c r="J28" s="64"/>
      <c r="K28" s="64"/>
      <c r="L28" s="64"/>
      <c r="M28" s="69"/>
      <c r="N28" s="19">
        <v>40</v>
      </c>
      <c r="O28" s="20">
        <f t="shared" si="1"/>
        <v>43619</v>
      </c>
      <c r="P28" s="21">
        <f t="shared" si="0"/>
        <v>43625</v>
      </c>
    </row>
    <row r="29" spans="1:16" s="121" customFormat="1" x14ac:dyDescent="0.25">
      <c r="A29" s="8"/>
      <c r="B29" s="9"/>
      <c r="C29" s="112"/>
      <c r="D29" s="112"/>
      <c r="E29" s="22"/>
      <c r="F29" s="123"/>
      <c r="G29" s="10"/>
      <c r="H29" s="10"/>
      <c r="I29" s="10"/>
      <c r="J29" s="10"/>
      <c r="K29" s="10"/>
      <c r="L29" s="10"/>
      <c r="M29" s="10"/>
    </row>
    <row r="30" spans="1:16" s="121" customFormat="1" x14ac:dyDescent="0.2">
      <c r="D30" s="11"/>
      <c r="E30" s="118"/>
      <c r="G30" s="11"/>
      <c r="H30" s="11"/>
      <c r="I30" s="11"/>
      <c r="J30" s="11"/>
      <c r="K30" s="172" t="s">
        <v>101</v>
      </c>
      <c r="L30" s="172"/>
      <c r="M30" s="172"/>
    </row>
    <row r="31" spans="1:16" s="4" customFormat="1" x14ac:dyDescent="0.25">
      <c r="B31" s="120" t="s">
        <v>62</v>
      </c>
      <c r="D31" s="113"/>
      <c r="E31" s="175" t="s">
        <v>11</v>
      </c>
      <c r="F31" s="175"/>
      <c r="G31" s="175"/>
      <c r="H31" s="175"/>
      <c r="I31" s="175"/>
      <c r="J31" s="113"/>
      <c r="K31" s="175" t="s">
        <v>10</v>
      </c>
      <c r="L31" s="175"/>
      <c r="M31" s="175"/>
    </row>
    <row r="32" spans="1:16" s="121" customFormat="1" x14ac:dyDescent="0.2">
      <c r="A32" s="11"/>
      <c r="B32" s="118" t="s">
        <v>12</v>
      </c>
      <c r="C32" s="11"/>
      <c r="D32" s="118"/>
      <c r="E32" s="174" t="s">
        <v>12</v>
      </c>
      <c r="F32" s="174"/>
      <c r="G32" s="174"/>
      <c r="H32" s="174"/>
      <c r="I32" s="174"/>
      <c r="J32" s="118"/>
      <c r="K32" s="172" t="s">
        <v>12</v>
      </c>
      <c r="L32" s="172"/>
      <c r="M32" s="172"/>
    </row>
    <row r="33" spans="1:13" s="121" customFormat="1" x14ac:dyDescent="0.2">
      <c r="B33" s="118"/>
      <c r="D33" s="118"/>
      <c r="E33" s="11"/>
      <c r="F33" s="11"/>
      <c r="G33" s="11"/>
      <c r="H33" s="11"/>
      <c r="I33" s="11"/>
      <c r="J33" s="11"/>
      <c r="K33" s="11"/>
      <c r="L33" s="11"/>
      <c r="M33" s="11"/>
    </row>
    <row r="34" spans="1:13" s="121" customFormat="1" x14ac:dyDescent="0.2">
      <c r="B34" s="118"/>
      <c r="D34" s="118"/>
      <c r="E34" s="11"/>
      <c r="F34" s="11"/>
      <c r="G34" s="11"/>
      <c r="H34" s="11"/>
      <c r="I34" s="11"/>
      <c r="J34" s="11"/>
      <c r="K34" s="11"/>
      <c r="L34" s="11"/>
      <c r="M34" s="11"/>
    </row>
    <row r="35" spans="1:13" s="121" customFormat="1" x14ac:dyDescent="0.2">
      <c r="C35" s="113"/>
      <c r="D35" s="113"/>
      <c r="E35" s="11"/>
      <c r="F35" s="11"/>
      <c r="G35" s="11"/>
      <c r="H35" s="11"/>
      <c r="I35" s="11"/>
      <c r="J35" s="11"/>
      <c r="K35" s="11"/>
      <c r="L35" s="11"/>
      <c r="M35" s="11"/>
    </row>
    <row r="36" spans="1:13" s="4" customFormat="1" x14ac:dyDescent="0.2">
      <c r="B36" s="113" t="s">
        <v>6</v>
      </c>
      <c r="D36" s="113"/>
      <c r="E36" s="164" t="s">
        <v>59</v>
      </c>
      <c r="F36" s="164"/>
      <c r="G36" s="164"/>
      <c r="H36" s="164"/>
      <c r="I36" s="164"/>
      <c r="J36" s="113"/>
      <c r="K36" s="164" t="s">
        <v>6</v>
      </c>
      <c r="L36" s="164"/>
      <c r="M36" s="164"/>
    </row>
    <row r="37" spans="1:13" s="121" customFormat="1" x14ac:dyDescent="0.2">
      <c r="A37" s="172"/>
      <c r="B37" s="176"/>
      <c r="C37" s="176"/>
      <c r="D37" s="118"/>
      <c r="E37" s="172"/>
      <c r="F37" s="173"/>
      <c r="G37" s="173"/>
      <c r="H37" s="119"/>
      <c r="I37" s="118"/>
      <c r="J37" s="118"/>
      <c r="K37" s="172"/>
      <c r="L37" s="173"/>
      <c r="M37" s="173"/>
    </row>
    <row r="38" spans="1:13" s="121" customFormat="1" x14ac:dyDescent="0.2">
      <c r="A38" s="172"/>
      <c r="B38" s="176"/>
      <c r="C38" s="176"/>
      <c r="D38" s="118"/>
      <c r="F38" s="118"/>
      <c r="G38" s="118"/>
      <c r="H38" s="118"/>
      <c r="I38" s="118"/>
      <c r="J38" s="118"/>
      <c r="K38" s="172"/>
      <c r="L38" s="172"/>
      <c r="M38" s="172"/>
    </row>
    <row r="39" spans="1:13" s="121" customFormat="1" x14ac:dyDescent="0.2">
      <c r="A39" s="172"/>
      <c r="B39" s="176"/>
      <c r="C39" s="176"/>
      <c r="D39" s="118"/>
      <c r="E39" s="11"/>
      <c r="F39" s="11"/>
      <c r="G39" s="118"/>
      <c r="H39" s="118"/>
      <c r="I39" s="11"/>
      <c r="J39" s="11"/>
      <c r="K39" s="172"/>
      <c r="L39" s="173"/>
      <c r="M39" s="173"/>
    </row>
    <row r="40" spans="1:13" s="121" customFormat="1" x14ac:dyDescent="0.2">
      <c r="A40" s="172"/>
      <c r="B40" s="176"/>
      <c r="C40" s="176"/>
      <c r="D40" s="118"/>
      <c r="E40" s="173"/>
      <c r="F40" s="173"/>
      <c r="G40" s="173"/>
      <c r="H40" s="173"/>
      <c r="I40" s="173"/>
      <c r="J40" s="119"/>
      <c r="K40" s="11"/>
      <c r="L40" s="11"/>
      <c r="M40" s="11"/>
    </row>
    <row r="41" spans="1:13" s="121" customFormat="1" x14ac:dyDescent="0.2">
      <c r="A41" s="11"/>
      <c r="B41" s="11"/>
      <c r="D41" s="118"/>
      <c r="K41" s="172"/>
      <c r="L41" s="173"/>
      <c r="M41" s="173"/>
    </row>
    <row r="42" spans="1:13" s="121" customFormat="1" x14ac:dyDescent="0.25">
      <c r="A42" s="15"/>
      <c r="B42" s="15"/>
      <c r="C42" s="15"/>
      <c r="D42" s="118"/>
      <c r="E42" s="15"/>
      <c r="F42" s="11"/>
    </row>
    <row r="43" spans="1:13" s="121" customFormat="1" x14ac:dyDescent="0.25">
      <c r="A43" s="15"/>
      <c r="B43" s="15"/>
      <c r="C43" s="15"/>
      <c r="E43" s="15"/>
      <c r="F43" s="15"/>
      <c r="G43" s="15"/>
      <c r="H43" s="15"/>
      <c r="I43" s="15"/>
      <c r="J43" s="15"/>
      <c r="K43" s="15"/>
      <c r="L43" s="15"/>
      <c r="M43" s="15"/>
    </row>
    <row r="44" spans="1:13" s="121" customFormat="1" x14ac:dyDescent="0.25">
      <c r="A44" s="15"/>
      <c r="B44" s="15"/>
      <c r="C44" s="15"/>
      <c r="D44" s="11"/>
      <c r="E44" s="15"/>
      <c r="F44" s="15"/>
      <c r="G44" s="15"/>
      <c r="H44" s="15"/>
      <c r="I44" s="15"/>
      <c r="J44" s="15"/>
      <c r="K44" s="15"/>
      <c r="L44" s="15"/>
      <c r="M44" s="15"/>
    </row>
    <row r="45" spans="1:13" s="121" customFormat="1" x14ac:dyDescent="0.25">
      <c r="A45" s="15"/>
      <c r="B45" s="15"/>
      <c r="C45" s="15"/>
      <c r="E45" s="15"/>
      <c r="F45" s="15"/>
      <c r="G45" s="15"/>
      <c r="H45" s="15"/>
      <c r="I45" s="15"/>
      <c r="J45" s="15"/>
      <c r="K45" s="15"/>
      <c r="L45" s="15"/>
      <c r="M45" s="15"/>
    </row>
    <row r="46" spans="1:13" s="121" customFormat="1" x14ac:dyDescent="0.25">
      <c r="A46" s="15"/>
      <c r="B46" s="15"/>
      <c r="C46" s="15"/>
      <c r="E46" s="15"/>
      <c r="F46" s="15"/>
      <c r="G46" s="15"/>
      <c r="H46" s="15"/>
      <c r="I46" s="15"/>
      <c r="J46" s="15"/>
      <c r="K46" s="15"/>
      <c r="L46" s="15"/>
      <c r="M46" s="15"/>
    </row>
    <row r="47" spans="1:13" s="121" customFormat="1" x14ac:dyDescent="0.25">
      <c r="A47" s="15"/>
      <c r="B47" s="15"/>
      <c r="C47" s="15"/>
      <c r="D47" s="11"/>
      <c r="E47" s="15"/>
      <c r="F47" s="15"/>
      <c r="G47" s="15"/>
      <c r="H47" s="15"/>
      <c r="I47" s="15"/>
      <c r="J47" s="15"/>
      <c r="K47" s="15"/>
      <c r="L47" s="15"/>
      <c r="M47" s="15"/>
    </row>
    <row r="48" spans="1:13" s="121" customFormat="1" x14ac:dyDescent="0.25">
      <c r="A48" s="15"/>
      <c r="B48" s="15"/>
      <c r="C48" s="15"/>
      <c r="D48" s="11"/>
      <c r="E48" s="15"/>
      <c r="F48" s="15"/>
      <c r="G48" s="15"/>
      <c r="H48" s="15"/>
      <c r="I48" s="15"/>
      <c r="J48" s="15"/>
      <c r="K48" s="15"/>
      <c r="L48" s="15"/>
      <c r="M48" s="15"/>
    </row>
    <row r="49" spans="1:13" s="121" customFormat="1" x14ac:dyDescent="0.25">
      <c r="A49" s="15"/>
      <c r="B49" s="15"/>
      <c r="C49" s="15"/>
      <c r="D49" s="11"/>
      <c r="E49" s="15"/>
      <c r="F49" s="15"/>
      <c r="G49" s="15"/>
      <c r="H49" s="15"/>
      <c r="I49" s="15"/>
      <c r="J49" s="15"/>
      <c r="K49" s="15"/>
      <c r="L49" s="15"/>
      <c r="M49" s="15"/>
    </row>
    <row r="50" spans="1:13" s="121" customFormat="1" x14ac:dyDescent="0.25">
      <c r="A50" s="15"/>
      <c r="B50" s="15"/>
      <c r="C50" s="15"/>
      <c r="D50" s="11"/>
      <c r="E50" s="15"/>
      <c r="F50" s="15"/>
      <c r="G50" s="15"/>
      <c r="H50" s="15"/>
      <c r="I50" s="15"/>
      <c r="J50" s="15"/>
      <c r="K50" s="15"/>
      <c r="L50" s="15"/>
      <c r="M50" s="15"/>
    </row>
    <row r="51" spans="1:13" s="121" customFormat="1" x14ac:dyDescent="0.25">
      <c r="A51" s="15"/>
      <c r="B51" s="15"/>
      <c r="C51" s="15"/>
      <c r="D51" s="11"/>
      <c r="E51" s="15"/>
      <c r="F51" s="15"/>
      <c r="G51" s="15"/>
      <c r="H51" s="15"/>
      <c r="I51" s="15"/>
      <c r="J51" s="15"/>
      <c r="K51" s="15"/>
      <c r="L51" s="15"/>
      <c r="M51" s="15"/>
    </row>
    <row r="52" spans="1:13" s="121" customFormat="1" x14ac:dyDescent="0.25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</row>
  </sheetData>
  <mergeCells count="48">
    <mergeCell ref="A11:M11"/>
    <mergeCell ref="H3:M3"/>
    <mergeCell ref="D13:D14"/>
    <mergeCell ref="E13:E14"/>
    <mergeCell ref="F13:M13"/>
    <mergeCell ref="F14:M14"/>
    <mergeCell ref="A4:P4"/>
    <mergeCell ref="K7:M7"/>
    <mergeCell ref="A5:M5"/>
    <mergeCell ref="H8:I8"/>
    <mergeCell ref="K8:M8"/>
    <mergeCell ref="B22:B23"/>
    <mergeCell ref="B20:B21"/>
    <mergeCell ref="B24:B25"/>
    <mergeCell ref="D15:D16"/>
    <mergeCell ref="E15:E16"/>
    <mergeCell ref="A37:C37"/>
    <mergeCell ref="E37:G37"/>
    <mergeCell ref="K37:M37"/>
    <mergeCell ref="A26:A28"/>
    <mergeCell ref="B26:B28"/>
    <mergeCell ref="K32:M32"/>
    <mergeCell ref="E31:I31"/>
    <mergeCell ref="E32:I32"/>
    <mergeCell ref="K30:M30"/>
    <mergeCell ref="K31:M31"/>
    <mergeCell ref="A22:A23"/>
    <mergeCell ref="A20:A21"/>
    <mergeCell ref="A24:A25"/>
    <mergeCell ref="K41:M41"/>
    <mergeCell ref="C20:C21"/>
    <mergeCell ref="C22:C23"/>
    <mergeCell ref="C24:C25"/>
    <mergeCell ref="C26:C28"/>
    <mergeCell ref="A38:C38"/>
    <mergeCell ref="K38:M38"/>
    <mergeCell ref="A39:C39"/>
    <mergeCell ref="K39:M39"/>
    <mergeCell ref="A40:C40"/>
    <mergeCell ref="E40:I40"/>
    <mergeCell ref="E36:I36"/>
    <mergeCell ref="K36:M36"/>
    <mergeCell ref="C15:C17"/>
    <mergeCell ref="B15:B17"/>
    <mergeCell ref="A15:A17"/>
    <mergeCell ref="A18:A19"/>
    <mergeCell ref="B18:B19"/>
    <mergeCell ref="C18:C19"/>
  </mergeCells>
  <pageMargins left="0.5" right="0" top="0.5" bottom="0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5"/>
  <sheetViews>
    <sheetView tabSelected="1" topLeftCell="A7" workbookViewId="0">
      <selection activeCell="H24" sqref="H24"/>
    </sheetView>
  </sheetViews>
  <sheetFormatPr defaultRowHeight="12.75" x14ac:dyDescent="0.2"/>
  <cols>
    <col min="1" max="1" width="9.7109375" style="107" customWidth="1"/>
    <col min="2" max="2" width="16.140625" style="107" customWidth="1"/>
    <col min="3" max="3" width="16.5703125" style="107" customWidth="1"/>
    <col min="4" max="4" width="10.7109375" customWidth="1"/>
    <col min="5" max="5" width="10.140625" style="107" customWidth="1"/>
    <col min="6" max="6" width="5.140625" customWidth="1"/>
    <col min="7" max="7" width="6.140625" customWidth="1"/>
    <col min="8" max="8" width="6.28515625" customWidth="1"/>
    <col min="9" max="9" width="6.7109375" customWidth="1"/>
    <col min="10" max="10" width="6.140625" customWidth="1"/>
    <col min="11" max="11" width="2.85546875" customWidth="1"/>
    <col min="12" max="12" width="3.42578125" customWidth="1"/>
    <col min="13" max="13" width="14.28515625" customWidth="1"/>
    <col min="14" max="14" width="11.28515625" customWidth="1"/>
    <col min="15" max="15" width="18.5703125" customWidth="1"/>
  </cols>
  <sheetData>
    <row r="1" spans="1:18" ht="15.95" customHeight="1" x14ac:dyDescent="0.25">
      <c r="A1" s="149" t="s">
        <v>29</v>
      </c>
      <c r="B1" s="149"/>
      <c r="C1" s="149"/>
      <c r="D1" s="149"/>
      <c r="E1" s="149"/>
      <c r="F1" s="26"/>
      <c r="G1" s="26"/>
      <c r="H1" s="134"/>
      <c r="I1" s="190" t="s">
        <v>18</v>
      </c>
      <c r="J1" s="190"/>
      <c r="K1" s="190"/>
      <c r="L1" s="190"/>
      <c r="M1" s="190"/>
      <c r="N1" s="190"/>
      <c r="O1" s="190"/>
    </row>
    <row r="2" spans="1:18" ht="15.95" customHeight="1" x14ac:dyDescent="0.25">
      <c r="A2" s="190" t="s">
        <v>30</v>
      </c>
      <c r="B2" s="190"/>
      <c r="C2" s="190"/>
      <c r="D2" s="190"/>
      <c r="E2" s="190"/>
      <c r="F2" s="26"/>
      <c r="G2" s="26"/>
      <c r="H2" s="134"/>
      <c r="I2" s="190" t="s">
        <v>8</v>
      </c>
      <c r="J2" s="190"/>
      <c r="K2" s="190"/>
      <c r="L2" s="190"/>
      <c r="M2" s="190"/>
      <c r="N2" s="190"/>
      <c r="O2" s="190"/>
    </row>
    <row r="3" spans="1:18" ht="15.75" x14ac:dyDescent="0.25">
      <c r="A3" s="149" t="s">
        <v>31</v>
      </c>
      <c r="B3" s="149"/>
      <c r="C3" s="149"/>
      <c r="D3" s="149"/>
      <c r="E3" s="149"/>
      <c r="F3" s="26"/>
      <c r="G3" s="26"/>
      <c r="H3" s="134"/>
      <c r="I3" s="149" t="s">
        <v>31</v>
      </c>
      <c r="J3" s="149"/>
      <c r="K3" s="149"/>
      <c r="L3" s="149"/>
      <c r="M3" s="149"/>
      <c r="N3" s="149"/>
      <c r="O3" s="149"/>
    </row>
    <row r="4" spans="1:18" ht="10.5" customHeight="1" x14ac:dyDescent="0.25">
      <c r="A4" s="166"/>
      <c r="B4" s="167"/>
      <c r="C4" s="167"/>
      <c r="D4" s="167"/>
      <c r="E4" s="167"/>
      <c r="F4" s="167"/>
      <c r="G4" s="167"/>
      <c r="H4" s="167"/>
      <c r="I4" s="167"/>
      <c r="J4" s="167"/>
      <c r="K4" s="167"/>
      <c r="L4" s="167"/>
      <c r="M4" s="167"/>
      <c r="N4" s="167"/>
      <c r="O4" s="167"/>
    </row>
    <row r="5" spans="1:18" ht="20.25" x14ac:dyDescent="0.2">
      <c r="A5" s="191" t="s">
        <v>15</v>
      </c>
      <c r="B5" s="191"/>
      <c r="C5" s="191"/>
      <c r="D5" s="191"/>
      <c r="E5" s="191"/>
      <c r="F5" s="191"/>
      <c r="G5" s="191"/>
      <c r="H5" s="191"/>
      <c r="I5" s="191"/>
      <c r="J5" s="191"/>
      <c r="K5" s="191"/>
      <c r="L5" s="191"/>
      <c r="M5" s="191"/>
      <c r="N5" s="191"/>
      <c r="O5" s="191"/>
    </row>
    <row r="6" spans="1:18" ht="9.75" customHeight="1" x14ac:dyDescent="0.2">
      <c r="A6" s="141"/>
      <c r="B6" s="141"/>
      <c r="C6" s="141"/>
      <c r="D6" s="141"/>
      <c r="E6" s="141"/>
      <c r="F6" s="141"/>
      <c r="G6" s="141"/>
      <c r="H6" s="141"/>
      <c r="I6" s="141"/>
      <c r="J6" s="141"/>
      <c r="K6" s="141"/>
      <c r="L6" s="141"/>
      <c r="M6" s="141"/>
      <c r="N6" s="141"/>
      <c r="O6" s="141"/>
    </row>
    <row r="7" spans="1:18" s="27" customFormat="1" ht="24" customHeight="1" x14ac:dyDescent="0.25">
      <c r="A7" s="30" t="s">
        <v>19</v>
      </c>
      <c r="C7" s="127"/>
      <c r="D7" s="38" t="s">
        <v>28</v>
      </c>
      <c r="F7" s="38"/>
      <c r="G7" s="38"/>
      <c r="H7" s="132"/>
      <c r="I7" s="172" t="s">
        <v>7</v>
      </c>
      <c r="J7" s="172"/>
      <c r="K7" s="38" t="s">
        <v>93</v>
      </c>
      <c r="L7" s="38"/>
      <c r="M7" s="38"/>
      <c r="N7" s="38"/>
      <c r="O7" s="38"/>
      <c r="P7" s="38"/>
      <c r="Q7" s="11"/>
    </row>
    <row r="8" spans="1:18" s="27" customFormat="1" ht="16.5" x14ac:dyDescent="0.25">
      <c r="A8" s="30" t="s">
        <v>20</v>
      </c>
      <c r="B8" s="11"/>
      <c r="C8" s="133" t="s">
        <v>9</v>
      </c>
      <c r="F8" s="11" t="s">
        <v>21</v>
      </c>
      <c r="H8" s="169" t="s">
        <v>60</v>
      </c>
      <c r="I8" s="169"/>
      <c r="J8" s="31" t="s">
        <v>22</v>
      </c>
      <c r="M8" s="126" t="s">
        <v>67</v>
      </c>
      <c r="N8" s="11"/>
      <c r="O8" s="11"/>
      <c r="P8" s="11"/>
    </row>
    <row r="9" spans="1:18" s="27" customFormat="1" ht="16.5" x14ac:dyDescent="0.25">
      <c r="A9" s="30" t="s">
        <v>23</v>
      </c>
      <c r="B9" s="11"/>
      <c r="C9" s="11"/>
      <c r="D9" s="11"/>
      <c r="G9" s="33"/>
      <c r="H9" s="145" t="s">
        <v>24</v>
      </c>
      <c r="I9" s="208">
        <f>SUM(D14:D27)</f>
        <v>60</v>
      </c>
      <c r="J9" s="208"/>
      <c r="K9" s="31" t="s">
        <v>25</v>
      </c>
      <c r="N9" s="137">
        <v>0</v>
      </c>
      <c r="O9" s="134"/>
      <c r="P9" s="134"/>
    </row>
    <row r="10" spans="1:18" s="27" customFormat="1" ht="16.5" x14ac:dyDescent="0.25">
      <c r="A10" s="34" t="s">
        <v>26</v>
      </c>
      <c r="B10" s="24"/>
      <c r="C10" s="24"/>
      <c r="D10" s="24"/>
      <c r="G10" s="35"/>
      <c r="H10" s="145" t="s">
        <v>24</v>
      </c>
      <c r="I10" s="209">
        <v>0</v>
      </c>
      <c r="J10" s="209"/>
      <c r="K10" s="36" t="s">
        <v>25</v>
      </c>
      <c r="N10" s="138">
        <v>0</v>
      </c>
      <c r="O10" s="134"/>
      <c r="P10" s="134"/>
    </row>
    <row r="11" spans="1:18" ht="9.9499999999999993" customHeight="1" x14ac:dyDescent="0.25">
      <c r="A11" s="127"/>
      <c r="B11" s="127"/>
      <c r="C11" s="127"/>
      <c r="D11" s="11"/>
      <c r="E11" s="127"/>
      <c r="F11" s="11"/>
      <c r="G11" s="11"/>
      <c r="H11" s="11"/>
      <c r="I11" s="11"/>
      <c r="J11" s="11"/>
      <c r="K11" s="11"/>
      <c r="L11" s="11"/>
      <c r="M11" s="11"/>
      <c r="N11" s="15"/>
      <c r="O11" s="27"/>
      <c r="Q11" s="86"/>
    </row>
    <row r="12" spans="1:18" ht="19.5" customHeight="1" thickBot="1" x14ac:dyDescent="0.3">
      <c r="A12" s="136" t="s">
        <v>68</v>
      </c>
      <c r="B12" s="160" t="s">
        <v>69</v>
      </c>
      <c r="C12" s="162"/>
      <c r="D12" s="136" t="s">
        <v>70</v>
      </c>
      <c r="E12" s="129" t="s">
        <v>71</v>
      </c>
      <c r="F12" s="153" t="s">
        <v>72</v>
      </c>
      <c r="G12" s="194"/>
      <c r="H12" s="194"/>
      <c r="I12" s="194"/>
      <c r="J12" s="194"/>
      <c r="K12" s="194"/>
      <c r="L12" s="194"/>
      <c r="M12" s="194"/>
      <c r="N12" s="194"/>
      <c r="O12" s="158"/>
      <c r="P12" s="19">
        <v>1</v>
      </c>
      <c r="Q12" s="20">
        <v>43346</v>
      </c>
      <c r="R12" s="21">
        <f>Q12+6</f>
        <v>43352</v>
      </c>
    </row>
    <row r="13" spans="1:18" ht="19.5" customHeight="1" thickBot="1" x14ac:dyDescent="0.3">
      <c r="A13" s="135" t="s">
        <v>73</v>
      </c>
      <c r="B13" s="195" t="s">
        <v>74</v>
      </c>
      <c r="C13" s="196"/>
      <c r="D13" s="135" t="s">
        <v>75</v>
      </c>
      <c r="E13" s="130" t="s">
        <v>76</v>
      </c>
      <c r="F13" s="197" t="s">
        <v>5</v>
      </c>
      <c r="G13" s="198"/>
      <c r="H13" s="198"/>
      <c r="I13" s="198"/>
      <c r="J13" s="198"/>
      <c r="K13" s="198"/>
      <c r="L13" s="198"/>
      <c r="M13" s="198"/>
      <c r="N13" s="198"/>
      <c r="O13" s="159"/>
      <c r="P13" s="19">
        <v>2</v>
      </c>
      <c r="Q13" s="20">
        <f>Q12+7</f>
        <v>43353</v>
      </c>
      <c r="R13" s="21">
        <f>Q13+6</f>
        <v>43359</v>
      </c>
    </row>
    <row r="14" spans="1:18" s="91" customFormat="1" ht="19.5" customHeight="1" thickBot="1" x14ac:dyDescent="0.3">
      <c r="A14" s="204">
        <v>10</v>
      </c>
      <c r="B14" s="202">
        <f>Q21</f>
        <v>43409</v>
      </c>
      <c r="C14" s="202">
        <f>R21</f>
        <v>43415</v>
      </c>
      <c r="D14" s="140">
        <v>5</v>
      </c>
      <c r="E14" s="140"/>
      <c r="F14" s="88" t="s">
        <v>87</v>
      </c>
      <c r="G14" s="89"/>
      <c r="H14" s="89"/>
      <c r="I14" s="89"/>
      <c r="J14" s="89"/>
      <c r="K14" s="89"/>
      <c r="L14" s="89"/>
      <c r="M14" s="89"/>
      <c r="N14" s="89"/>
      <c r="O14" s="90"/>
      <c r="P14" s="19">
        <v>3</v>
      </c>
      <c r="Q14" s="20">
        <f t="shared" ref="Q14:Q26" si="0">Q13+7</f>
        <v>43360</v>
      </c>
      <c r="R14" s="21">
        <f t="shared" ref="R14:R25" si="1">Q14+6</f>
        <v>43366</v>
      </c>
    </row>
    <row r="15" spans="1:18" s="91" customFormat="1" ht="19.5" customHeight="1" thickBot="1" x14ac:dyDescent="0.3">
      <c r="A15" s="205"/>
      <c r="B15" s="203"/>
      <c r="C15" s="203"/>
      <c r="D15" s="140">
        <v>5</v>
      </c>
      <c r="E15" s="140"/>
      <c r="F15" s="199" t="s">
        <v>87</v>
      </c>
      <c r="G15" s="200"/>
      <c r="H15" s="200"/>
      <c r="I15" s="200"/>
      <c r="J15" s="200"/>
      <c r="K15" s="200"/>
      <c r="L15" s="200"/>
      <c r="M15" s="200"/>
      <c r="N15" s="200"/>
      <c r="O15" s="201"/>
      <c r="P15" s="19">
        <v>4</v>
      </c>
      <c r="Q15" s="20">
        <f t="shared" si="0"/>
        <v>43367</v>
      </c>
      <c r="R15" s="21">
        <f t="shared" si="1"/>
        <v>43373</v>
      </c>
    </row>
    <row r="16" spans="1:18" s="91" customFormat="1" ht="19.5" customHeight="1" thickBot="1" x14ac:dyDescent="0.3">
      <c r="A16" s="204">
        <v>11</v>
      </c>
      <c r="B16" s="202">
        <f>B14+7</f>
        <v>43416</v>
      </c>
      <c r="C16" s="202">
        <f>R22</f>
        <v>43422</v>
      </c>
      <c r="D16" s="140">
        <v>5</v>
      </c>
      <c r="E16" s="140"/>
      <c r="F16" s="199" t="s">
        <v>88</v>
      </c>
      <c r="G16" s="200"/>
      <c r="H16" s="200"/>
      <c r="I16" s="200"/>
      <c r="J16" s="200"/>
      <c r="K16" s="200"/>
      <c r="L16" s="200"/>
      <c r="M16" s="200"/>
      <c r="N16" s="200"/>
      <c r="O16" s="201"/>
      <c r="P16" s="19">
        <v>5</v>
      </c>
      <c r="Q16" s="20">
        <f t="shared" si="0"/>
        <v>43374</v>
      </c>
      <c r="R16" s="21">
        <f t="shared" si="1"/>
        <v>43380</v>
      </c>
    </row>
    <row r="17" spans="1:18" s="91" customFormat="1" ht="19.5" customHeight="1" thickBot="1" x14ac:dyDescent="0.3">
      <c r="A17" s="205"/>
      <c r="B17" s="203"/>
      <c r="C17" s="203"/>
      <c r="D17" s="140">
        <v>5</v>
      </c>
      <c r="E17" s="140"/>
      <c r="F17" s="144" t="s">
        <v>89</v>
      </c>
      <c r="G17" s="142"/>
      <c r="H17" s="142"/>
      <c r="I17" s="142"/>
      <c r="J17" s="142"/>
      <c r="K17" s="142"/>
      <c r="L17" s="142"/>
      <c r="M17" s="142"/>
      <c r="N17" s="142"/>
      <c r="O17" s="143"/>
      <c r="P17" s="19">
        <v>6</v>
      </c>
      <c r="Q17" s="20">
        <f t="shared" si="0"/>
        <v>43381</v>
      </c>
      <c r="R17" s="21">
        <f t="shared" si="1"/>
        <v>43387</v>
      </c>
    </row>
    <row r="18" spans="1:18" s="91" customFormat="1" ht="19.5" customHeight="1" thickBot="1" x14ac:dyDescent="0.3">
      <c r="A18" s="204">
        <v>12</v>
      </c>
      <c r="B18" s="202">
        <f>Q23</f>
        <v>43423</v>
      </c>
      <c r="C18" s="202">
        <f>R23</f>
        <v>43429</v>
      </c>
      <c r="D18" s="140">
        <v>5</v>
      </c>
      <c r="E18" s="140"/>
      <c r="F18" s="180" t="s">
        <v>90</v>
      </c>
      <c r="G18" s="181"/>
      <c r="H18" s="181"/>
      <c r="I18" s="181"/>
      <c r="J18" s="181"/>
      <c r="K18" s="181"/>
      <c r="L18" s="181"/>
      <c r="M18" s="181"/>
      <c r="N18" s="181"/>
      <c r="O18" s="182"/>
      <c r="P18" s="19">
        <v>7</v>
      </c>
      <c r="Q18" s="20">
        <f t="shared" si="0"/>
        <v>43388</v>
      </c>
      <c r="R18" s="21">
        <f t="shared" si="1"/>
        <v>43394</v>
      </c>
    </row>
    <row r="19" spans="1:18" s="91" customFormat="1" ht="19.5" customHeight="1" thickBot="1" x14ac:dyDescent="0.3">
      <c r="A19" s="205"/>
      <c r="B19" s="203"/>
      <c r="C19" s="203"/>
      <c r="D19" s="140">
        <v>5</v>
      </c>
      <c r="E19" s="140"/>
      <c r="F19" s="183" t="s">
        <v>91</v>
      </c>
      <c r="G19" s="184"/>
      <c r="H19" s="184"/>
      <c r="I19" s="184"/>
      <c r="J19" s="184"/>
      <c r="K19" s="184"/>
      <c r="L19" s="184"/>
      <c r="M19" s="184"/>
      <c r="N19" s="184"/>
      <c r="O19" s="185"/>
      <c r="P19" s="19">
        <v>8</v>
      </c>
      <c r="Q19" s="20">
        <f t="shared" si="0"/>
        <v>43395</v>
      </c>
      <c r="R19" s="21">
        <f t="shared" si="1"/>
        <v>43401</v>
      </c>
    </row>
    <row r="20" spans="1:18" s="91" customFormat="1" ht="19.5" customHeight="1" thickBot="1" x14ac:dyDescent="0.3">
      <c r="A20" s="204">
        <v>13</v>
      </c>
      <c r="B20" s="202">
        <f>Q24</f>
        <v>43430</v>
      </c>
      <c r="C20" s="202">
        <f>R24</f>
        <v>43436</v>
      </c>
      <c r="D20" s="140">
        <v>5</v>
      </c>
      <c r="E20" s="140"/>
      <c r="F20" s="186" t="s">
        <v>86</v>
      </c>
      <c r="G20" s="187"/>
      <c r="H20" s="187"/>
      <c r="I20" s="187"/>
      <c r="J20" s="187"/>
      <c r="K20" s="187"/>
      <c r="L20" s="187"/>
      <c r="M20" s="187"/>
      <c r="N20" s="187"/>
      <c r="O20" s="188"/>
      <c r="P20" s="19">
        <v>9</v>
      </c>
      <c r="Q20" s="20">
        <f t="shared" si="0"/>
        <v>43402</v>
      </c>
      <c r="R20" s="21">
        <f>Q20+6</f>
        <v>43408</v>
      </c>
    </row>
    <row r="21" spans="1:18" s="91" customFormat="1" ht="19.5" customHeight="1" thickBot="1" x14ac:dyDescent="0.3">
      <c r="A21" s="205"/>
      <c r="B21" s="203"/>
      <c r="C21" s="203"/>
      <c r="D21" s="140">
        <v>5</v>
      </c>
      <c r="E21" s="140"/>
      <c r="F21" s="186" t="s">
        <v>86</v>
      </c>
      <c r="G21" s="187"/>
      <c r="H21" s="187"/>
      <c r="I21" s="187"/>
      <c r="J21" s="187"/>
      <c r="K21" s="187"/>
      <c r="L21" s="187"/>
      <c r="M21" s="187"/>
      <c r="N21" s="187"/>
      <c r="O21" s="188"/>
      <c r="P21" s="19">
        <v>10</v>
      </c>
      <c r="Q21" s="20">
        <f t="shared" si="0"/>
        <v>43409</v>
      </c>
      <c r="R21" s="21">
        <f t="shared" si="1"/>
        <v>43415</v>
      </c>
    </row>
    <row r="22" spans="1:18" s="91" customFormat="1" ht="19.5" customHeight="1" thickBot="1" x14ac:dyDescent="0.3">
      <c r="A22" s="204">
        <v>14</v>
      </c>
      <c r="B22" s="202">
        <f>Q25</f>
        <v>43437</v>
      </c>
      <c r="C22" s="202">
        <f>R25</f>
        <v>43443</v>
      </c>
      <c r="D22" s="140">
        <v>5</v>
      </c>
      <c r="E22" s="140"/>
      <c r="F22" s="186" t="s">
        <v>92</v>
      </c>
      <c r="G22" s="187"/>
      <c r="H22" s="187"/>
      <c r="I22" s="187"/>
      <c r="J22" s="187"/>
      <c r="K22" s="187"/>
      <c r="L22" s="187"/>
      <c r="M22" s="187"/>
      <c r="N22" s="187"/>
      <c r="O22" s="188"/>
      <c r="P22" s="19">
        <v>11</v>
      </c>
      <c r="Q22" s="20">
        <f t="shared" si="0"/>
        <v>43416</v>
      </c>
      <c r="R22" s="21">
        <f t="shared" si="1"/>
        <v>43422</v>
      </c>
    </row>
    <row r="23" spans="1:18" s="91" customFormat="1" ht="19.5" customHeight="1" thickBot="1" x14ac:dyDescent="0.3">
      <c r="A23" s="205"/>
      <c r="B23" s="203"/>
      <c r="C23" s="203"/>
      <c r="D23" s="95">
        <v>5</v>
      </c>
      <c r="E23" s="95"/>
      <c r="F23" s="186" t="s">
        <v>77</v>
      </c>
      <c r="G23" s="187"/>
      <c r="H23" s="187"/>
      <c r="I23" s="187"/>
      <c r="J23" s="187"/>
      <c r="K23" s="187"/>
      <c r="L23" s="187"/>
      <c r="M23" s="187"/>
      <c r="N23" s="187"/>
      <c r="O23" s="188"/>
      <c r="P23" s="19">
        <v>12</v>
      </c>
      <c r="Q23" s="20">
        <f t="shared" si="0"/>
        <v>43423</v>
      </c>
      <c r="R23" s="21">
        <f t="shared" si="1"/>
        <v>43429</v>
      </c>
    </row>
    <row r="24" spans="1:18" s="91" customFormat="1" ht="19.5" customHeight="1" thickBot="1" x14ac:dyDescent="0.3">
      <c r="A24" s="204">
        <v>15</v>
      </c>
      <c r="B24" s="202">
        <f>Q26</f>
        <v>43444</v>
      </c>
      <c r="C24" s="202">
        <f>R26</f>
        <v>43450</v>
      </c>
      <c r="D24" s="95">
        <v>5</v>
      </c>
      <c r="E24" s="95"/>
      <c r="F24" s="91" t="s">
        <v>78</v>
      </c>
      <c r="O24" s="96"/>
      <c r="P24" s="19">
        <v>13</v>
      </c>
      <c r="Q24" s="20">
        <f t="shared" si="0"/>
        <v>43430</v>
      </c>
      <c r="R24" s="21">
        <f t="shared" si="1"/>
        <v>43436</v>
      </c>
    </row>
    <row r="25" spans="1:18" s="91" customFormat="1" ht="19.5" customHeight="1" thickBot="1" x14ac:dyDescent="0.3">
      <c r="A25" s="205"/>
      <c r="B25" s="203"/>
      <c r="C25" s="203"/>
      <c r="D25" s="95">
        <v>5</v>
      </c>
      <c r="E25" s="95"/>
      <c r="F25" s="192" t="s">
        <v>79</v>
      </c>
      <c r="G25" s="192"/>
      <c r="H25" s="192"/>
      <c r="I25" s="192"/>
      <c r="J25" s="192"/>
      <c r="K25" s="192"/>
      <c r="L25" s="192"/>
      <c r="M25" s="192"/>
      <c r="N25" s="192"/>
      <c r="O25" s="193"/>
      <c r="P25" s="19">
        <v>14</v>
      </c>
      <c r="Q25" s="20">
        <f t="shared" si="0"/>
        <v>43437</v>
      </c>
      <c r="R25" s="21">
        <f t="shared" si="1"/>
        <v>43443</v>
      </c>
    </row>
    <row r="26" spans="1:18" ht="8.25" customHeight="1" thickBot="1" x14ac:dyDescent="0.3">
      <c r="A26" s="127"/>
      <c r="B26" s="97"/>
      <c r="C26" s="97"/>
      <c r="D26" s="127"/>
      <c r="E26" s="127"/>
      <c r="F26" s="98"/>
      <c r="G26" s="98"/>
      <c r="H26" s="98"/>
      <c r="I26" s="98"/>
      <c r="J26" s="98"/>
      <c r="K26" s="98"/>
      <c r="L26" s="98"/>
      <c r="M26" s="98"/>
      <c r="N26" s="98"/>
      <c r="O26" s="98"/>
      <c r="P26" s="19">
        <v>15</v>
      </c>
      <c r="Q26" s="20">
        <f t="shared" si="0"/>
        <v>43444</v>
      </c>
      <c r="R26" s="21">
        <f>Q26+6</f>
        <v>43450</v>
      </c>
    </row>
    <row r="27" spans="1:18" ht="19.5" customHeight="1" x14ac:dyDescent="0.2">
      <c r="A27" s="128"/>
      <c r="B27" s="127"/>
      <c r="C27" s="127"/>
      <c r="D27" s="131"/>
      <c r="E27" s="127"/>
      <c r="F27" s="11"/>
      <c r="G27" s="11"/>
      <c r="H27" s="11"/>
      <c r="I27" s="127"/>
      <c r="J27" s="127"/>
      <c r="K27" s="127"/>
      <c r="L27" s="127"/>
      <c r="M27" s="172" t="s">
        <v>101</v>
      </c>
      <c r="N27" s="172"/>
      <c r="O27" s="172"/>
    </row>
    <row r="28" spans="1:18" s="102" customFormat="1" ht="19.5" customHeight="1" x14ac:dyDescent="0.3">
      <c r="A28" s="189" t="s">
        <v>80</v>
      </c>
      <c r="B28" s="189"/>
      <c r="C28" s="99"/>
      <c r="D28" s="100"/>
      <c r="E28" s="206" t="s">
        <v>81</v>
      </c>
      <c r="F28" s="206"/>
      <c r="G28" s="206"/>
      <c r="H28" s="206"/>
      <c r="I28" s="206"/>
      <c r="J28" s="139"/>
      <c r="K28" s="139"/>
      <c r="L28" s="139"/>
      <c r="M28" s="189" t="s">
        <v>10</v>
      </c>
      <c r="N28" s="189"/>
      <c r="O28" s="189"/>
    </row>
    <row r="29" spans="1:18" s="102" customFormat="1" ht="19.5" customHeight="1" x14ac:dyDescent="0.3">
      <c r="A29" s="189" t="s">
        <v>82</v>
      </c>
      <c r="B29" s="189"/>
      <c r="C29" s="99"/>
      <c r="D29" s="100"/>
      <c r="E29" s="206" t="s">
        <v>83</v>
      </c>
      <c r="F29" s="207"/>
      <c r="G29" s="207"/>
      <c r="H29" s="207"/>
      <c r="I29" s="207"/>
      <c r="J29" s="139"/>
      <c r="K29" s="139"/>
      <c r="L29" s="139"/>
      <c r="M29" s="189" t="s">
        <v>84</v>
      </c>
      <c r="N29" s="189"/>
      <c r="O29" s="189"/>
    </row>
    <row r="30" spans="1:18" ht="19.5" customHeight="1" x14ac:dyDescent="0.25">
      <c r="A30" s="127"/>
      <c r="B30" s="127"/>
      <c r="C30" s="128"/>
      <c r="D30" s="15"/>
      <c r="E30" s="47"/>
      <c r="F30" s="15"/>
      <c r="G30" s="11"/>
      <c r="H30" s="11"/>
      <c r="I30" s="11"/>
      <c r="J30" s="127"/>
      <c r="K30" s="127"/>
      <c r="L30" s="127"/>
      <c r="M30" s="131"/>
      <c r="N30" s="15"/>
      <c r="O30" s="15"/>
    </row>
    <row r="31" spans="1:18" ht="19.5" customHeight="1" x14ac:dyDescent="0.3">
      <c r="A31" s="45"/>
      <c r="B31" s="45"/>
      <c r="C31" s="76"/>
      <c r="D31" s="103"/>
      <c r="E31" s="104"/>
      <c r="F31" s="103"/>
      <c r="G31" s="105"/>
      <c r="H31" s="63"/>
      <c r="I31" s="63"/>
      <c r="J31" s="105"/>
      <c r="K31" s="105"/>
      <c r="L31" s="105"/>
      <c r="M31" s="63"/>
      <c r="N31" s="103"/>
      <c r="O31" s="103"/>
    </row>
    <row r="32" spans="1:18" s="91" customFormat="1" ht="19.5" customHeight="1" x14ac:dyDescent="0.2">
      <c r="A32" s="164" t="s">
        <v>28</v>
      </c>
      <c r="B32" s="164"/>
      <c r="C32" s="126"/>
      <c r="E32" s="164" t="s">
        <v>85</v>
      </c>
      <c r="F32" s="164"/>
      <c r="G32" s="164"/>
      <c r="H32" s="164"/>
      <c r="I32" s="164"/>
      <c r="K32" s="106"/>
      <c r="M32" s="164" t="s">
        <v>28</v>
      </c>
      <c r="N32" s="164"/>
      <c r="O32" s="164"/>
    </row>
    <row r="33" ht="19.5" customHeight="1" x14ac:dyDescent="0.2"/>
    <row r="34" ht="19.5" customHeight="1" x14ac:dyDescent="0.2"/>
    <row r="35" ht="19.5" customHeight="1" x14ac:dyDescent="0.2"/>
  </sheetData>
  <mergeCells count="53">
    <mergeCell ref="A32:B32"/>
    <mergeCell ref="E32:I32"/>
    <mergeCell ref="M32:O32"/>
    <mergeCell ref="F25:O25"/>
    <mergeCell ref="M27:O27"/>
    <mergeCell ref="A29:B29"/>
    <mergeCell ref="E29:I29"/>
    <mergeCell ref="M29:O29"/>
    <mergeCell ref="A28:B28"/>
    <mergeCell ref="E28:I28"/>
    <mergeCell ref="M28:O28"/>
    <mergeCell ref="A20:A21"/>
    <mergeCell ref="B20:B21"/>
    <mergeCell ref="C20:C21"/>
    <mergeCell ref="F20:O20"/>
    <mergeCell ref="F21:O21"/>
    <mergeCell ref="A22:A23"/>
    <mergeCell ref="B22:B23"/>
    <mergeCell ref="C22:C23"/>
    <mergeCell ref="F22:O22"/>
    <mergeCell ref="F23:O23"/>
    <mergeCell ref="A24:A25"/>
    <mergeCell ref="B24:B25"/>
    <mergeCell ref="C24:C25"/>
    <mergeCell ref="A16:A17"/>
    <mergeCell ref="B16:B17"/>
    <mergeCell ref="C16:C17"/>
    <mergeCell ref="F16:O16"/>
    <mergeCell ref="A18:A19"/>
    <mergeCell ref="B18:B19"/>
    <mergeCell ref="C18:C19"/>
    <mergeCell ref="F18:O18"/>
    <mergeCell ref="F19:O19"/>
    <mergeCell ref="B12:C12"/>
    <mergeCell ref="F12:O12"/>
    <mergeCell ref="B13:C13"/>
    <mergeCell ref="F13:O13"/>
    <mergeCell ref="A14:A15"/>
    <mergeCell ref="B14:B15"/>
    <mergeCell ref="C14:C15"/>
    <mergeCell ref="F15:O15"/>
    <mergeCell ref="I10:J10"/>
    <mergeCell ref="A1:E1"/>
    <mergeCell ref="I1:O1"/>
    <mergeCell ref="A2:E2"/>
    <mergeCell ref="I2:O2"/>
    <mergeCell ref="A3:E3"/>
    <mergeCell ref="I3:O3"/>
    <mergeCell ref="A4:O4"/>
    <mergeCell ref="A5:O5"/>
    <mergeCell ref="I7:J7"/>
    <mergeCell ref="H8:I8"/>
    <mergeCell ref="I9:J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Phay 1 16CTM3</vt:lpstr>
      <vt:lpstr>Phay 1 17CCK4</vt:lpstr>
      <vt:lpstr>Phay 2 17CCK4</vt:lpstr>
      <vt:lpstr>Phay 1 17CCK7</vt:lpstr>
      <vt:lpstr>Phay 2 17CCK7</vt:lpstr>
    </vt:vector>
  </TitlesOfParts>
  <Company>Wesmosis@Yahoo.Dk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0909290480</cp:lastModifiedBy>
  <cp:lastPrinted>2019-03-26T22:00:09Z</cp:lastPrinted>
  <dcterms:created xsi:type="dcterms:W3CDTF">2007-12-20T13:44:06Z</dcterms:created>
  <dcterms:modified xsi:type="dcterms:W3CDTF">2019-06-04T22:17:39Z</dcterms:modified>
</cp:coreProperties>
</file>